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0" yWindow="0" windowWidth="21105" windowHeight="9195"/>
  </bookViews>
  <sheets>
    <sheet name="Exh 4.05" sheetId="24" r:id="rId1"/>
  </sheets>
  <externalReferences>
    <externalReference r:id="rId2"/>
  </externalReferences>
  <definedNames>
    <definedName name="allaccountswrep">[1]allaccounts!$A$1:$H$246</definedName>
    <definedName name="LRS_LRI">#REF!</definedName>
    <definedName name="_xlnm.Print_Area" localSheetId="0">'Exh 4.05'!$A$5:$G$37</definedName>
    <definedName name="transportcust">[1]trans_customers!$A$1:$L$154</definedName>
    <definedName name="transwithrep">'[1]trans w rep'!$A$1:$F$156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4" l="1"/>
  <c r="F25" i="24"/>
  <c r="E25" i="24"/>
  <c r="D25" i="24"/>
  <c r="C14" i="24" l="1"/>
  <c r="F14" i="24" l="1"/>
  <c r="D14" i="24" l="1"/>
  <c r="E14" i="24" l="1"/>
  <c r="C25" i="24" l="1"/>
  <c r="D21" i="24"/>
  <c r="F10" i="24"/>
  <c r="F21" i="24"/>
  <c r="E10" i="24"/>
  <c r="D10" i="24" l="1"/>
  <c r="C10" i="24"/>
  <c r="C21" i="24"/>
  <c r="E21" i="24"/>
  <c r="G21" i="24" l="1"/>
</calcChain>
</file>

<file path=xl/sharedStrings.xml><?xml version="1.0" encoding="utf-8"?>
<sst xmlns="http://schemas.openxmlformats.org/spreadsheetml/2006/main" count="35" uniqueCount="30">
  <si>
    <t>Load Factor</t>
  </si>
  <si>
    <t>Total</t>
  </si>
  <si>
    <t xml:space="preserve"> FS</t>
  </si>
  <si>
    <t>TS</t>
  </si>
  <si>
    <t>Commodity</t>
  </si>
  <si>
    <t>GS</t>
  </si>
  <si>
    <t>NGV</t>
  </si>
  <si>
    <t>Load Factor Calculation</t>
  </si>
  <si>
    <t>(A)</t>
  </si>
  <si>
    <t>(B)</t>
  </si>
  <si>
    <t>(C)</t>
  </si>
  <si>
    <t xml:space="preserve">(D) </t>
  </si>
  <si>
    <t>TBF</t>
  </si>
  <si>
    <t>(E)</t>
  </si>
  <si>
    <t>(F)</t>
  </si>
  <si>
    <t>TSS</t>
  </si>
  <si>
    <t>TSM</t>
  </si>
  <si>
    <t>TSL</t>
  </si>
  <si>
    <t>Design-Day Factor</t>
  </si>
  <si>
    <t>Design-Day Responsibility</t>
  </si>
  <si>
    <t>Calculation of Design-Day Factor</t>
  </si>
  <si>
    <t>Notes:</t>
  </si>
  <si>
    <t>Line 1: Design-Day responsibility based on calculated peak (GS, FS, NGV).</t>
  </si>
  <si>
    <t>Line 2: Percent of total peak for each rate class.</t>
  </si>
  <si>
    <t>Line 3: Commodity Throughput for 2023 by rate class</t>
  </si>
  <si>
    <t>Line 4: Load factor calculated as annual throughput (Line 3) divided by 365 days then divided by peak responsibility (Line 1).</t>
  </si>
  <si>
    <t>Line 5: Design-Day responsibility based on Contract Demand (TSS, TSM, TSL, TBF).</t>
  </si>
  <si>
    <t>Line 6: Percent of total peak for each rate class.</t>
  </si>
  <si>
    <t>Line 7: Commodity Throughput for 2023 by rate class</t>
  </si>
  <si>
    <t>Line 8: Load factor calculated as annual throughput (Line 7) divided by 365 days then divided by peak responsibility (Line 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</si>
</sst>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14" fillId="0" borderId="0"/>
    <xf numFmtId="0" fontId="5" fillId="0" borderId="0"/>
    <xf numFmtId="40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165" fontId="0" fillId="0" borderId="0" xfId="1" applyNumberFormat="1" applyFont="1"/>
    <xf numFmtId="0" fontId="5" fillId="0" borderId="0" xfId="0" applyFont="1"/>
    <xf numFmtId="165" fontId="0" fillId="0" borderId="0" xfId="0" applyNumberFormat="1"/>
    <xf numFmtId="37" fontId="7" fillId="0" borderId="1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0" fontId="0" fillId="0" borderId="0" xfId="0" applyFill="1"/>
    <xf numFmtId="165" fontId="8" fillId="0" borderId="0" xfId="0" applyNumberFormat="1" applyFont="1"/>
    <xf numFmtId="165" fontId="10" fillId="0" borderId="0" xfId="1" applyNumberFormat="1" applyFont="1" applyBorder="1"/>
    <xf numFmtId="10" fontId="10" fillId="0" borderId="0" xfId="2" applyNumberFormat="1" applyFont="1" applyBorder="1"/>
    <xf numFmtId="165" fontId="8" fillId="0" borderId="0" xfId="1" applyNumberFormat="1" applyFont="1" applyBorder="1"/>
    <xf numFmtId="165" fontId="10" fillId="0" borderId="0" xfId="1" applyNumberFormat="1" applyFont="1" applyFill="1" applyBorder="1"/>
    <xf numFmtId="10" fontId="10" fillId="0" borderId="0" xfId="2" applyNumberFormat="1" applyFont="1" applyFill="1" applyBorder="1"/>
    <xf numFmtId="0" fontId="10" fillId="0" borderId="0" xfId="0" applyFont="1" applyFill="1"/>
    <xf numFmtId="0" fontId="0" fillId="0" borderId="0" xfId="0" applyAlignment="1">
      <alignment horizontal="right"/>
    </xf>
    <xf numFmtId="10" fontId="8" fillId="0" borderId="0" xfId="0" applyNumberFormat="1" applyFont="1"/>
    <xf numFmtId="164" fontId="8" fillId="0" borderId="0" xfId="2" applyNumberFormat="1" applyFont="1" applyFill="1"/>
    <xf numFmtId="0" fontId="7" fillId="0" borderId="0" xfId="0" applyFont="1" applyAlignment="1">
      <alignment horizontal="center"/>
    </xf>
    <xf numFmtId="43" fontId="10" fillId="0" borderId="0" xfId="1" applyFont="1" applyBorder="1"/>
    <xf numFmtId="165" fontId="9" fillId="0" borderId="0" xfId="1" applyNumberFormat="1" applyFont="1" applyFill="1" applyBorder="1" applyAlignment="1">
      <alignment horizontal="center"/>
    </xf>
    <xf numFmtId="0" fontId="8" fillId="0" borderId="0" xfId="0" applyFont="1" applyFill="1" applyBorder="1"/>
    <xf numFmtId="165" fontId="8" fillId="0" borderId="0" xfId="1" applyNumberFormat="1" applyFont="1"/>
    <xf numFmtId="165" fontId="13" fillId="0" borderId="0" xfId="1" applyNumberFormat="1" applyFont="1"/>
    <xf numFmtId="37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3" fontId="8" fillId="0" borderId="0" xfId="1" applyFont="1" applyBorder="1"/>
    <xf numFmtId="0" fontId="8" fillId="0" borderId="0" xfId="0" applyFont="1" applyAlignment="1">
      <alignment horizontal="right"/>
    </xf>
    <xf numFmtId="0" fontId="11" fillId="0" borderId="0" xfId="0" applyFont="1" applyAlignment="1"/>
    <xf numFmtId="10" fontId="8" fillId="0" borderId="0" xfId="2" applyNumberFormat="1" applyFont="1" applyFill="1"/>
    <xf numFmtId="165" fontId="8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5">
    <cellStyle name="Comma" xfId="1" builtinId="3"/>
    <cellStyle name="Comma 2" xfId="6"/>
    <cellStyle name="Comma 3" xfId="11"/>
    <cellStyle name="Currency 2" xfId="7"/>
    <cellStyle name="Normal" xfId="0" builtinId="0"/>
    <cellStyle name="Normal 2" xfId="3"/>
    <cellStyle name="Normal 2 2" xfId="5"/>
    <cellStyle name="Normal 3" xfId="4"/>
    <cellStyle name="Normal 4" xfId="8"/>
    <cellStyle name="Normal 5" xfId="10"/>
    <cellStyle name="Normal 6" xfId="12"/>
    <cellStyle name="Normal 7" xfId="13"/>
    <cellStyle name="Normal 8" xfId="14"/>
    <cellStyle name="Percent" xfId="2" builtinId="5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2011\ECF\transportation%20admin%20fee%20analysis%20jan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_customers"/>
      <sheetName val="trans w rep"/>
      <sheetName val="Sheet1"/>
      <sheetName val="customer list - dave"/>
      <sheetName val="allaccounts"/>
    </sheetNames>
    <sheetDataSet>
      <sheetData sheetId="0">
        <row r="1">
          <cell r="J1" t="str">
            <v>Admin Fees</v>
          </cell>
        </row>
        <row r="2">
          <cell r="A2" t="str">
            <v>SA</v>
          </cell>
          <cell r="B2" t="str">
            <v>Rep</v>
          </cell>
          <cell r="C2" t="str">
            <v>SA</v>
          </cell>
          <cell r="D2" t="str">
            <v>ENTITY_NAME</v>
          </cell>
          <cell r="E2" t="str">
            <v>ADDRESS1</v>
          </cell>
          <cell r="F2" t="str">
            <v>City</v>
          </cell>
          <cell r="G2" t="str">
            <v>ST</v>
          </cell>
          <cell r="H2" t="str">
            <v>Rate</v>
          </cell>
          <cell r="I2" t="str">
            <v>AD Code</v>
          </cell>
          <cell r="J2" t="str">
            <v>Current</v>
          </cell>
          <cell r="K2" t="str">
            <v>Change</v>
          </cell>
          <cell r="L2" t="str">
            <v>Difference</v>
          </cell>
        </row>
        <row r="3">
          <cell r="A3" t="str">
            <v>6056810337</v>
          </cell>
          <cell r="B3" t="str">
            <v>BJR</v>
          </cell>
          <cell r="C3" t="str">
            <v>6056810337</v>
          </cell>
          <cell r="D3" t="str">
            <v>Bountiful City Electric</v>
          </cell>
          <cell r="E3" t="str">
            <v>253 S 200 W/trans</v>
          </cell>
          <cell r="F3" t="str">
            <v>BOUNTIFUL</v>
          </cell>
          <cell r="G3" t="str">
            <v>UT</v>
          </cell>
          <cell r="H3" t="str">
            <v>UTTS</v>
          </cell>
          <cell r="I3">
            <v>0</v>
          </cell>
          <cell r="J3">
            <v>4500</v>
          </cell>
          <cell r="K3">
            <v>4500</v>
          </cell>
          <cell r="L3">
            <v>0</v>
          </cell>
        </row>
        <row r="4">
          <cell r="A4" t="str">
            <v>4842340213</v>
          </cell>
          <cell r="B4" t="str">
            <v>BJR</v>
          </cell>
          <cell r="C4" t="str">
            <v>4842340213</v>
          </cell>
          <cell r="D4" t="str">
            <v>Cargill Inc--Salt Division</v>
          </cell>
          <cell r="E4" t="str">
            <v>I-80 Exit 77 Rowley Junct</v>
          </cell>
          <cell r="F4" t="str">
            <v>GRANTSVILLE</v>
          </cell>
          <cell r="G4" t="str">
            <v>UT</v>
          </cell>
          <cell r="H4" t="str">
            <v>UTTS</v>
          </cell>
          <cell r="I4">
            <v>0</v>
          </cell>
          <cell r="J4">
            <v>4500</v>
          </cell>
          <cell r="K4">
            <v>4500</v>
          </cell>
          <cell r="L4">
            <v>0</v>
          </cell>
        </row>
        <row r="5">
          <cell r="A5" t="str">
            <v>0874443016</v>
          </cell>
          <cell r="B5" t="str">
            <v>BJR</v>
          </cell>
          <cell r="C5" t="str">
            <v>0874443016</v>
          </cell>
          <cell r="D5" t="str">
            <v>City of St George-Energy Services</v>
          </cell>
          <cell r="E5" t="str">
            <v>177 N 3050 E Power Plant</v>
          </cell>
          <cell r="F5" t="str">
            <v>ST GEORGE</v>
          </cell>
          <cell r="G5" t="str">
            <v>UT</v>
          </cell>
          <cell r="H5" t="str">
            <v>UTTS</v>
          </cell>
          <cell r="I5">
            <v>0</v>
          </cell>
          <cell r="J5">
            <v>4500</v>
          </cell>
          <cell r="K5">
            <v>4500</v>
          </cell>
          <cell r="L5">
            <v>0</v>
          </cell>
        </row>
        <row r="6">
          <cell r="A6" t="str">
            <v>5060020408</v>
          </cell>
          <cell r="B6" t="str">
            <v>BJR</v>
          </cell>
          <cell r="C6" t="str">
            <v>5060020408</v>
          </cell>
          <cell r="D6" t="str">
            <v>Heber Light &amp; Power</v>
          </cell>
          <cell r="E6" t="str">
            <v>410 S 600 W Cogen</v>
          </cell>
          <cell r="F6" t="str">
            <v>HEBER</v>
          </cell>
          <cell r="G6" t="str">
            <v>UT</v>
          </cell>
          <cell r="H6" t="str">
            <v>UTTS</v>
          </cell>
          <cell r="I6">
            <v>0</v>
          </cell>
          <cell r="J6">
            <v>4500</v>
          </cell>
          <cell r="K6">
            <v>4500</v>
          </cell>
          <cell r="L6">
            <v>0</v>
          </cell>
        </row>
        <row r="7">
          <cell r="A7" t="str">
            <v>5948550576</v>
          </cell>
          <cell r="B7" t="str">
            <v>BJR</v>
          </cell>
          <cell r="C7" t="str">
            <v>5948550576</v>
          </cell>
          <cell r="D7" t="str">
            <v>Hildale City Corp</v>
          </cell>
          <cell r="E7" t="str">
            <v>650 N 200 W Tap</v>
          </cell>
          <cell r="F7" t="str">
            <v>HURRICANE</v>
          </cell>
          <cell r="G7" t="str">
            <v>UT</v>
          </cell>
          <cell r="H7" t="str">
            <v>UTMT</v>
          </cell>
          <cell r="I7">
            <v>0</v>
          </cell>
          <cell r="J7">
            <v>4500</v>
          </cell>
          <cell r="K7">
            <v>4500</v>
          </cell>
          <cell r="L7">
            <v>0</v>
          </cell>
        </row>
        <row r="8">
          <cell r="A8" t="str">
            <v>0883220954</v>
          </cell>
          <cell r="B8" t="str">
            <v>BJR</v>
          </cell>
          <cell r="C8" t="str">
            <v>0883220954</v>
          </cell>
          <cell r="D8" t="str">
            <v>Hill Bros Chemical</v>
          </cell>
          <cell r="E8" t="str">
            <v>Rowley</v>
          </cell>
          <cell r="F8" t="str">
            <v>GRANTSVILLE</v>
          </cell>
          <cell r="G8" t="str">
            <v>UT</v>
          </cell>
          <cell r="H8" t="str">
            <v>UTTS</v>
          </cell>
          <cell r="I8">
            <v>0</v>
          </cell>
          <cell r="J8">
            <v>4500</v>
          </cell>
          <cell r="K8">
            <v>4500</v>
          </cell>
          <cell r="L8">
            <v>0</v>
          </cell>
        </row>
        <row r="9">
          <cell r="A9" t="str">
            <v>9144311439</v>
          </cell>
          <cell r="B9" t="str">
            <v>BJR</v>
          </cell>
          <cell r="C9" t="str">
            <v>9144311439</v>
          </cell>
          <cell r="D9" t="str">
            <v>Hurricane City Corporation</v>
          </cell>
          <cell r="E9" t="str">
            <v>526 W 600 N</v>
          </cell>
          <cell r="F9" t="str">
            <v>HURRICANE</v>
          </cell>
          <cell r="G9" t="str">
            <v>UT</v>
          </cell>
          <cell r="H9" t="str">
            <v>UTTS</v>
          </cell>
          <cell r="I9">
            <v>0</v>
          </cell>
          <cell r="J9">
            <v>4500</v>
          </cell>
          <cell r="K9">
            <v>4500</v>
          </cell>
          <cell r="L9">
            <v>0</v>
          </cell>
        </row>
        <row r="10">
          <cell r="A10" t="str">
            <v>3960810221</v>
          </cell>
          <cell r="B10" t="str">
            <v>BJR</v>
          </cell>
          <cell r="C10" t="str">
            <v>3960810221</v>
          </cell>
          <cell r="D10" t="str">
            <v>Kennecott</v>
          </cell>
          <cell r="E10" t="str">
            <v>Ucd North</v>
          </cell>
          <cell r="F10" t="str">
            <v>SALT LAKE CITY</v>
          </cell>
          <cell r="G10" t="str">
            <v>UT</v>
          </cell>
          <cell r="H10" t="str">
            <v>UTTS</v>
          </cell>
          <cell r="I10">
            <v>100</v>
          </cell>
          <cell r="J10">
            <v>0</v>
          </cell>
          <cell r="K10">
            <v>2250</v>
          </cell>
          <cell r="L10">
            <v>2250</v>
          </cell>
        </row>
        <row r="11">
          <cell r="A11" t="str">
            <v>3960810531</v>
          </cell>
          <cell r="B11" t="str">
            <v>BJR</v>
          </cell>
          <cell r="C11" t="str">
            <v>3960810531</v>
          </cell>
          <cell r="D11" t="str">
            <v>Kennecott</v>
          </cell>
          <cell r="E11" t="str">
            <v>Pipeline Molly Mtr3</v>
          </cell>
          <cell r="F11" t="str">
            <v>MAGNA</v>
          </cell>
          <cell r="G11" t="str">
            <v>UT</v>
          </cell>
          <cell r="H11" t="str">
            <v>UTTS</v>
          </cell>
          <cell r="I11">
            <v>0</v>
          </cell>
          <cell r="J11">
            <v>4500</v>
          </cell>
          <cell r="K11">
            <v>4500</v>
          </cell>
          <cell r="L11">
            <v>0</v>
          </cell>
        </row>
        <row r="12">
          <cell r="A12">
            <v>3960810681</v>
          </cell>
          <cell r="B12" t="str">
            <v>BJR</v>
          </cell>
          <cell r="C12">
            <v>3960810681</v>
          </cell>
          <cell r="D12" t="str">
            <v>Kennecott</v>
          </cell>
          <cell r="E12" t="str">
            <v>Pipeline Molly Mtr6</v>
          </cell>
          <cell r="F12" t="str">
            <v>MAGNA</v>
          </cell>
          <cell r="G12" t="str">
            <v>UT</v>
          </cell>
          <cell r="H12" t="str">
            <v>UTTS</v>
          </cell>
          <cell r="I12">
            <v>100</v>
          </cell>
          <cell r="J12">
            <v>0</v>
          </cell>
          <cell r="K12">
            <v>2250</v>
          </cell>
          <cell r="L12">
            <v>2250</v>
          </cell>
        </row>
        <row r="13">
          <cell r="A13" t="str">
            <v>3960810840</v>
          </cell>
          <cell r="B13" t="str">
            <v>BJR</v>
          </cell>
          <cell r="C13" t="str">
            <v>3960810840</v>
          </cell>
          <cell r="D13" t="str">
            <v>Kennecott</v>
          </cell>
          <cell r="E13" t="str">
            <v>Pipeline Molly Mtr2</v>
          </cell>
          <cell r="F13" t="str">
            <v>SALT LAKE CITY</v>
          </cell>
          <cell r="G13" t="str">
            <v>UT</v>
          </cell>
          <cell r="H13" t="str">
            <v>UTTS</v>
          </cell>
          <cell r="I13">
            <v>100</v>
          </cell>
          <cell r="J13">
            <v>0</v>
          </cell>
          <cell r="K13">
            <v>2250</v>
          </cell>
          <cell r="L13">
            <v>2250</v>
          </cell>
        </row>
        <row r="14">
          <cell r="A14" t="str">
            <v>8133820520</v>
          </cell>
          <cell r="B14" t="str">
            <v>BJR</v>
          </cell>
          <cell r="C14" t="str">
            <v>8133820520</v>
          </cell>
          <cell r="D14" t="str">
            <v>Kennecott</v>
          </cell>
          <cell r="E14" t="str">
            <v>Concentrator Copperton</v>
          </cell>
          <cell r="F14" t="str">
            <v>COPPERTON</v>
          </cell>
          <cell r="G14" t="str">
            <v>UT</v>
          </cell>
          <cell r="H14" t="str">
            <v>UTTS</v>
          </cell>
          <cell r="I14">
            <v>50</v>
          </cell>
          <cell r="J14">
            <v>2250</v>
          </cell>
          <cell r="K14">
            <v>2250</v>
          </cell>
          <cell r="L14">
            <v>0</v>
          </cell>
        </row>
        <row r="15">
          <cell r="A15" t="str">
            <v>9631280269</v>
          </cell>
          <cell r="B15" t="str">
            <v>BJR</v>
          </cell>
          <cell r="C15" t="str">
            <v>9631280269</v>
          </cell>
          <cell r="D15" t="str">
            <v>Logan City Corp</v>
          </cell>
          <cell r="E15" t="str">
            <v>305 S 300 W Power</v>
          </cell>
          <cell r="F15" t="str">
            <v>LOGAN</v>
          </cell>
          <cell r="G15" t="str">
            <v>UT</v>
          </cell>
          <cell r="H15" t="str">
            <v>UTTS</v>
          </cell>
          <cell r="I15">
            <v>0</v>
          </cell>
          <cell r="J15">
            <v>4500</v>
          </cell>
          <cell r="K15">
            <v>4500</v>
          </cell>
          <cell r="L15">
            <v>0</v>
          </cell>
        </row>
        <row r="16">
          <cell r="A16" t="str">
            <v>4693220557</v>
          </cell>
          <cell r="B16" t="str">
            <v>BJR</v>
          </cell>
          <cell r="C16" t="str">
            <v>4693220557</v>
          </cell>
          <cell r="D16" t="str">
            <v>Murray City Corporation</v>
          </cell>
          <cell r="E16" t="str">
            <v>157 W 4800 S</v>
          </cell>
          <cell r="F16" t="str">
            <v>MURRAY</v>
          </cell>
          <cell r="G16" t="str">
            <v>UT</v>
          </cell>
          <cell r="H16" t="str">
            <v>UTTS</v>
          </cell>
          <cell r="I16">
            <v>0</v>
          </cell>
          <cell r="J16">
            <v>4500</v>
          </cell>
          <cell r="K16">
            <v>4500</v>
          </cell>
          <cell r="L16">
            <v>0</v>
          </cell>
        </row>
        <row r="17">
          <cell r="A17" t="str">
            <v>4707010903</v>
          </cell>
          <cell r="B17" t="str">
            <v>BJR</v>
          </cell>
          <cell r="C17" t="str">
            <v>4707010903</v>
          </cell>
          <cell r="D17" t="str">
            <v>Nestle Frozen Food</v>
          </cell>
          <cell r="E17" t="str">
            <v>815 W Raymond Klauck</v>
          </cell>
          <cell r="F17" t="str">
            <v>SPRINGVILLE</v>
          </cell>
          <cell r="G17" t="str">
            <v>UT</v>
          </cell>
          <cell r="H17" t="str">
            <v>UTTS</v>
          </cell>
          <cell r="I17">
            <v>0</v>
          </cell>
          <cell r="J17">
            <v>4500</v>
          </cell>
          <cell r="K17">
            <v>4500</v>
          </cell>
          <cell r="L17">
            <v>0</v>
          </cell>
        </row>
        <row r="18">
          <cell r="A18" t="str">
            <v>1331300542</v>
          </cell>
          <cell r="B18" t="str">
            <v>BJR</v>
          </cell>
          <cell r="C18" t="str">
            <v>1331300542</v>
          </cell>
          <cell r="D18" t="str">
            <v>Nucor Steel</v>
          </cell>
          <cell r="E18" t="str">
            <v>7285 W 21200 N / Trans</v>
          </cell>
          <cell r="F18" t="str">
            <v>PLYMOUTH</v>
          </cell>
          <cell r="G18" t="str">
            <v>UT</v>
          </cell>
          <cell r="H18" t="str">
            <v>UTTS</v>
          </cell>
          <cell r="I18">
            <v>0</v>
          </cell>
          <cell r="J18">
            <v>4500</v>
          </cell>
          <cell r="K18">
            <v>4500</v>
          </cell>
          <cell r="L18">
            <v>0</v>
          </cell>
        </row>
        <row r="19">
          <cell r="A19" t="str">
            <v>0774010268</v>
          </cell>
          <cell r="B19" t="str">
            <v>BJR</v>
          </cell>
          <cell r="C19" t="str">
            <v>0774010268</v>
          </cell>
          <cell r="D19" t="str">
            <v>Pacific States Cast Iron Pipe</v>
          </cell>
          <cell r="E19" t="str">
            <v>2250 S 700 E</v>
          </cell>
          <cell r="F19" t="str">
            <v>PROVO</v>
          </cell>
          <cell r="G19" t="str">
            <v>UT</v>
          </cell>
          <cell r="H19" t="str">
            <v>UTTS</v>
          </cell>
          <cell r="I19">
            <v>0</v>
          </cell>
          <cell r="J19">
            <v>4500</v>
          </cell>
          <cell r="K19">
            <v>4500</v>
          </cell>
          <cell r="L19">
            <v>0</v>
          </cell>
        </row>
        <row r="20">
          <cell r="A20" t="str">
            <v>1239095454</v>
          </cell>
          <cell r="B20" t="str">
            <v>BJR</v>
          </cell>
          <cell r="C20" t="str">
            <v>1239095454</v>
          </cell>
          <cell r="D20" t="str">
            <v>Pacificorp</v>
          </cell>
          <cell r="E20" t="str">
            <v>Lake Side Power Plant</v>
          </cell>
          <cell r="F20" t="str">
            <v>VINEYARD</v>
          </cell>
          <cell r="G20" t="str">
            <v>UT</v>
          </cell>
          <cell r="H20" t="str">
            <v>UTFT1</v>
          </cell>
          <cell r="I20">
            <v>50</v>
          </cell>
          <cell r="J20">
            <v>2250</v>
          </cell>
          <cell r="K20">
            <v>4500</v>
          </cell>
          <cell r="L20">
            <v>2250</v>
          </cell>
        </row>
        <row r="21">
          <cell r="A21" t="str">
            <v>3886960513</v>
          </cell>
          <cell r="B21" t="str">
            <v>BJR</v>
          </cell>
          <cell r="C21" t="str">
            <v>3886960513</v>
          </cell>
          <cell r="D21" t="str">
            <v>Pacificorp</v>
          </cell>
          <cell r="E21" t="str">
            <v>765 N 10500 W</v>
          </cell>
          <cell r="F21" t="str">
            <v>OGDEN</v>
          </cell>
          <cell r="G21" t="str">
            <v>UT</v>
          </cell>
          <cell r="H21" t="str">
            <v>UTTS</v>
          </cell>
          <cell r="I21">
            <v>50</v>
          </cell>
          <cell r="J21">
            <v>2250</v>
          </cell>
          <cell r="K21">
            <v>4500</v>
          </cell>
          <cell r="L21">
            <v>2250</v>
          </cell>
        </row>
        <row r="22">
          <cell r="A22" t="str">
            <v>4680610140</v>
          </cell>
          <cell r="B22" t="str">
            <v>BJR</v>
          </cell>
          <cell r="C22" t="str">
            <v>4680610140</v>
          </cell>
          <cell r="D22" t="str">
            <v>Pacificorp</v>
          </cell>
          <cell r="E22" t="str">
            <v>Gadsby Plant / Trans F-T</v>
          </cell>
          <cell r="F22" t="str">
            <v>SALT LAKE CITY</v>
          </cell>
          <cell r="G22" t="str">
            <v>UT</v>
          </cell>
          <cell r="H22" t="str">
            <v>UTFT1</v>
          </cell>
          <cell r="I22">
            <v>0</v>
          </cell>
          <cell r="J22">
            <v>4500</v>
          </cell>
          <cell r="K22">
            <v>4500</v>
          </cell>
          <cell r="L22">
            <v>0</v>
          </cell>
        </row>
        <row r="23">
          <cell r="A23" t="str">
            <v>4680610677</v>
          </cell>
          <cell r="B23" t="str">
            <v>BJR</v>
          </cell>
          <cell r="C23" t="str">
            <v>4680610677</v>
          </cell>
          <cell r="D23" t="str">
            <v>Pacificorp</v>
          </cell>
          <cell r="E23" t="str">
            <v>1407 W North Temple Turb</v>
          </cell>
          <cell r="F23" t="str">
            <v>SALT LAKE CITY</v>
          </cell>
          <cell r="G23" t="str">
            <v>UT</v>
          </cell>
          <cell r="H23" t="str">
            <v>UTFT1</v>
          </cell>
          <cell r="I23">
            <v>100</v>
          </cell>
          <cell r="J23">
            <v>0</v>
          </cell>
          <cell r="K23">
            <v>2250</v>
          </cell>
          <cell r="L23">
            <v>2250</v>
          </cell>
        </row>
        <row r="24">
          <cell r="A24" t="str">
            <v>4680610949</v>
          </cell>
          <cell r="B24" t="str">
            <v>BJR</v>
          </cell>
          <cell r="C24" t="str">
            <v>4680610949</v>
          </cell>
          <cell r="D24" t="str">
            <v>Pacificorp</v>
          </cell>
          <cell r="E24" t="str">
            <v>1355 W North Temple Front</v>
          </cell>
          <cell r="F24" t="str">
            <v>SALT LAKE CITY</v>
          </cell>
          <cell r="G24" t="str">
            <v>UT</v>
          </cell>
          <cell r="H24" t="str">
            <v>UTTS</v>
          </cell>
          <cell r="I24">
            <v>100</v>
          </cell>
          <cell r="J24">
            <v>0</v>
          </cell>
          <cell r="K24">
            <v>2250</v>
          </cell>
          <cell r="L24">
            <v>2250</v>
          </cell>
        </row>
        <row r="25">
          <cell r="A25" t="str">
            <v>0031210318</v>
          </cell>
          <cell r="B25" t="str">
            <v>BJR</v>
          </cell>
          <cell r="C25" t="str">
            <v>0031210318</v>
          </cell>
          <cell r="D25" t="str">
            <v>Payson City Corp</v>
          </cell>
          <cell r="E25" t="str">
            <v>9500 S 3100 W /Trans</v>
          </cell>
          <cell r="F25" t="str">
            <v>PAYSON</v>
          </cell>
          <cell r="G25" t="str">
            <v>UT</v>
          </cell>
          <cell r="H25" t="str">
            <v>UTTS</v>
          </cell>
          <cell r="I25">
            <v>50</v>
          </cell>
          <cell r="J25">
            <v>2250</v>
          </cell>
          <cell r="K25">
            <v>4500</v>
          </cell>
          <cell r="L25">
            <v>2250</v>
          </cell>
        </row>
        <row r="26">
          <cell r="A26" t="str">
            <v>3350210162</v>
          </cell>
          <cell r="B26" t="str">
            <v>BJR</v>
          </cell>
          <cell r="C26" t="str">
            <v>3350210162</v>
          </cell>
          <cell r="D26" t="str">
            <v>Payson Fruit Growers</v>
          </cell>
          <cell r="E26" t="str">
            <v>1201 W 800 S</v>
          </cell>
          <cell r="F26" t="str">
            <v>PAYSON</v>
          </cell>
          <cell r="G26" t="str">
            <v>UT</v>
          </cell>
          <cell r="H26" t="str">
            <v>UTTS</v>
          </cell>
          <cell r="I26">
            <v>0</v>
          </cell>
          <cell r="J26">
            <v>4500</v>
          </cell>
          <cell r="K26">
            <v>4500</v>
          </cell>
          <cell r="L26">
            <v>0</v>
          </cell>
        </row>
        <row r="27">
          <cell r="A27" t="str">
            <v>6919110631</v>
          </cell>
          <cell r="B27" t="str">
            <v>BJR</v>
          </cell>
          <cell r="C27" t="str">
            <v>6919110631</v>
          </cell>
          <cell r="D27" t="str">
            <v>Sapa Industrial Extrusions</v>
          </cell>
          <cell r="E27" t="str">
            <v>1550 N Kirby Ln</v>
          </cell>
          <cell r="F27" t="str">
            <v>SPANISH FORK</v>
          </cell>
          <cell r="G27" t="str">
            <v>UT</v>
          </cell>
          <cell r="H27" t="str">
            <v>UTTS</v>
          </cell>
          <cell r="I27">
            <v>0</v>
          </cell>
          <cell r="J27">
            <v>4500</v>
          </cell>
          <cell r="K27">
            <v>4500</v>
          </cell>
          <cell r="L27">
            <v>0</v>
          </cell>
        </row>
        <row r="28">
          <cell r="A28" t="str">
            <v>1187020068</v>
          </cell>
          <cell r="B28" t="str">
            <v>BJR</v>
          </cell>
          <cell r="C28" t="str">
            <v>1187020068</v>
          </cell>
          <cell r="D28" t="str">
            <v>Snow College Heat Plant</v>
          </cell>
          <cell r="E28" t="str">
            <v>249 E 100 N</v>
          </cell>
          <cell r="F28" t="str">
            <v>EPHRAIM</v>
          </cell>
          <cell r="G28" t="str">
            <v>UT</v>
          </cell>
          <cell r="H28" t="str">
            <v>UTTS</v>
          </cell>
          <cell r="I28">
            <v>50</v>
          </cell>
          <cell r="J28">
            <v>2250</v>
          </cell>
          <cell r="K28">
            <v>4500</v>
          </cell>
          <cell r="L28">
            <v>2250</v>
          </cell>
        </row>
        <row r="29">
          <cell r="A29" t="str">
            <v>1117010470</v>
          </cell>
          <cell r="B29" t="str">
            <v>BJR</v>
          </cell>
          <cell r="C29" t="str">
            <v>1117010470</v>
          </cell>
          <cell r="D29" t="str">
            <v>Springville City</v>
          </cell>
          <cell r="E29" t="str">
            <v>655 N 400 W / Trans</v>
          </cell>
          <cell r="F29" t="str">
            <v>SPRINGVILLE</v>
          </cell>
          <cell r="G29" t="str">
            <v>UT</v>
          </cell>
          <cell r="H29" t="str">
            <v>UTTS</v>
          </cell>
          <cell r="I29">
            <v>0</v>
          </cell>
          <cell r="J29">
            <v>4500</v>
          </cell>
          <cell r="K29">
            <v>4500</v>
          </cell>
          <cell r="L29">
            <v>0</v>
          </cell>
        </row>
        <row r="30">
          <cell r="A30" t="str">
            <v>8885660909</v>
          </cell>
          <cell r="B30" t="str">
            <v>BJR</v>
          </cell>
          <cell r="C30" t="str">
            <v>8885660909</v>
          </cell>
          <cell r="D30" t="str">
            <v>US Gypsum</v>
          </cell>
          <cell r="E30" t="str">
            <v>70 N State St Hwy 24/Tran</v>
          </cell>
          <cell r="F30" t="str">
            <v>SIGURD</v>
          </cell>
          <cell r="G30" t="str">
            <v>UT</v>
          </cell>
          <cell r="H30" t="str">
            <v>UTTS</v>
          </cell>
          <cell r="I30">
            <v>0</v>
          </cell>
          <cell r="J30">
            <v>4500</v>
          </cell>
          <cell r="K30">
            <v>4500</v>
          </cell>
          <cell r="L30">
            <v>0</v>
          </cell>
        </row>
        <row r="31">
          <cell r="A31" t="str">
            <v>7677760339</v>
          </cell>
          <cell r="B31" t="str">
            <v>BJR</v>
          </cell>
          <cell r="C31" t="str">
            <v>7677760339</v>
          </cell>
          <cell r="D31" t="str">
            <v>US Magnesium LLC</v>
          </cell>
          <cell r="E31" t="str">
            <v>12 1/2 Mi N Of I-80 Es FT</v>
          </cell>
          <cell r="F31" t="str">
            <v>GRANTSVILLE</v>
          </cell>
          <cell r="G31" t="str">
            <v>UT</v>
          </cell>
          <cell r="H31" t="str">
            <v>UTTS</v>
          </cell>
          <cell r="I31">
            <v>0</v>
          </cell>
          <cell r="J31">
            <v>4500</v>
          </cell>
          <cell r="K31">
            <v>4500</v>
          </cell>
          <cell r="L31">
            <v>0</v>
          </cell>
        </row>
        <row r="32">
          <cell r="A32" t="str">
            <v>9363530611</v>
          </cell>
          <cell r="B32" t="str">
            <v>BJR</v>
          </cell>
          <cell r="C32" t="str">
            <v>9363530611</v>
          </cell>
          <cell r="D32" t="str">
            <v>Utah Municipal Power Agency</v>
          </cell>
          <cell r="E32" t="str">
            <v>251 W 800 N</v>
          </cell>
          <cell r="F32" t="str">
            <v>PROVO</v>
          </cell>
          <cell r="G32" t="str">
            <v>UT</v>
          </cell>
          <cell r="H32" t="str">
            <v>UTTS</v>
          </cell>
          <cell r="I32">
            <v>0</v>
          </cell>
          <cell r="J32">
            <v>4500</v>
          </cell>
          <cell r="K32">
            <v>4500</v>
          </cell>
          <cell r="L32">
            <v>0</v>
          </cell>
        </row>
        <row r="33">
          <cell r="A33" t="str">
            <v>1508010966</v>
          </cell>
          <cell r="B33" t="str">
            <v>BJR</v>
          </cell>
          <cell r="C33" t="str">
            <v>1508010966</v>
          </cell>
          <cell r="D33" t="str">
            <v>Utah State Develop Ctr</v>
          </cell>
          <cell r="E33" t="str">
            <v>800 E 700 N / Trans/blr Rm</v>
          </cell>
          <cell r="F33" t="str">
            <v>AMERICAN FORK</v>
          </cell>
          <cell r="G33" t="str">
            <v>UT</v>
          </cell>
          <cell r="H33" t="str">
            <v>UTTS</v>
          </cell>
          <cell r="I33">
            <v>0</v>
          </cell>
          <cell r="J33">
            <v>4500</v>
          </cell>
          <cell r="K33">
            <v>4500</v>
          </cell>
          <cell r="L33">
            <v>0</v>
          </cell>
        </row>
        <row r="34">
          <cell r="A34" t="str">
            <v>6815200119</v>
          </cell>
          <cell r="B34" t="str">
            <v>BJR</v>
          </cell>
          <cell r="C34" t="str">
            <v>6815200119</v>
          </cell>
          <cell r="D34" t="str">
            <v>Vulcraft Div Of Nucor</v>
          </cell>
          <cell r="E34" t="str">
            <v>1875 W Hwy 13 / Trans .</v>
          </cell>
          <cell r="F34" t="str">
            <v>BRIGHAM CITY</v>
          </cell>
          <cell r="G34" t="str">
            <v>UT</v>
          </cell>
          <cell r="H34" t="str">
            <v>UTTS</v>
          </cell>
          <cell r="I34">
            <v>0</v>
          </cell>
          <cell r="J34">
            <v>4500</v>
          </cell>
          <cell r="K34">
            <v>4500</v>
          </cell>
          <cell r="L34">
            <v>0</v>
          </cell>
        </row>
        <row r="35">
          <cell r="A35" t="str">
            <v>1534300594</v>
          </cell>
          <cell r="B35" t="str">
            <v>BLS</v>
          </cell>
          <cell r="C35" t="str">
            <v>1534300594</v>
          </cell>
          <cell r="D35" t="str">
            <v>American Nutrition</v>
          </cell>
          <cell r="E35" t="str">
            <v>206 W 29Th St</v>
          </cell>
          <cell r="F35" t="str">
            <v>OGDEN</v>
          </cell>
          <cell r="G35" t="str">
            <v>UT</v>
          </cell>
          <cell r="H35" t="str">
            <v>UTTS</v>
          </cell>
          <cell r="I35">
            <v>100</v>
          </cell>
          <cell r="J35">
            <v>0</v>
          </cell>
          <cell r="K35">
            <v>4500</v>
          </cell>
          <cell r="L35">
            <v>4500</v>
          </cell>
        </row>
        <row r="36">
          <cell r="A36" t="str">
            <v>1534300785</v>
          </cell>
          <cell r="B36" t="str">
            <v>BLS</v>
          </cell>
          <cell r="C36" t="str">
            <v>1534300785</v>
          </cell>
          <cell r="D36" t="str">
            <v>American Nutrition</v>
          </cell>
          <cell r="E36" t="str">
            <v>2890 Reeves Ave</v>
          </cell>
          <cell r="F36" t="str">
            <v>OGDEN</v>
          </cell>
          <cell r="G36" t="str">
            <v>UT</v>
          </cell>
          <cell r="H36" t="str">
            <v>UTTS</v>
          </cell>
          <cell r="I36">
            <v>0</v>
          </cell>
          <cell r="J36">
            <v>4500</v>
          </cell>
          <cell r="K36">
            <v>4500</v>
          </cell>
          <cell r="L36">
            <v>0</v>
          </cell>
        </row>
        <row r="37">
          <cell r="A37" t="str">
            <v>4752740838</v>
          </cell>
          <cell r="B37" t="str">
            <v>BLS</v>
          </cell>
          <cell r="C37" t="str">
            <v>4752740838</v>
          </cell>
          <cell r="D37" t="str">
            <v>Ash Grove Cement Company</v>
          </cell>
          <cell r="E37" t="str">
            <v>Hwy 132 / 6 Miles East</v>
          </cell>
          <cell r="F37" t="str">
            <v>LEAMINGTON</v>
          </cell>
          <cell r="G37" t="str">
            <v>UT</v>
          </cell>
          <cell r="H37" t="str">
            <v>UTTS</v>
          </cell>
          <cell r="I37">
            <v>0</v>
          </cell>
          <cell r="J37">
            <v>4500</v>
          </cell>
          <cell r="K37">
            <v>4500</v>
          </cell>
          <cell r="L37">
            <v>0</v>
          </cell>
        </row>
        <row r="38">
          <cell r="A38" t="str">
            <v>0596107425</v>
          </cell>
          <cell r="B38" t="str">
            <v>BLS</v>
          </cell>
          <cell r="C38" t="str">
            <v>0596107425</v>
          </cell>
          <cell r="D38" t="str">
            <v>Capitol Preservation Board</v>
          </cell>
          <cell r="E38" t="str">
            <v>460 N State St Steam</v>
          </cell>
          <cell r="F38" t="str">
            <v>SALT LAKE CITY</v>
          </cell>
          <cell r="G38" t="str">
            <v>UT</v>
          </cell>
          <cell r="H38" t="str">
            <v>UTTS</v>
          </cell>
          <cell r="I38">
            <v>50</v>
          </cell>
          <cell r="J38">
            <v>2250</v>
          </cell>
          <cell r="K38">
            <v>4500</v>
          </cell>
          <cell r="L38">
            <v>2250</v>
          </cell>
        </row>
        <row r="39">
          <cell r="A39" t="str">
            <v>4032100014</v>
          </cell>
          <cell r="B39" t="str">
            <v>BLS</v>
          </cell>
          <cell r="C39" t="str">
            <v>4032100014</v>
          </cell>
          <cell r="D39" t="str">
            <v>Gossner Foods Inc</v>
          </cell>
          <cell r="E39" t="str">
            <v>1055 N 1000 W</v>
          </cell>
          <cell r="F39" t="str">
            <v>LOGAN</v>
          </cell>
          <cell r="G39" t="str">
            <v>UT</v>
          </cell>
          <cell r="H39" t="str">
            <v>UTTS</v>
          </cell>
          <cell r="I39">
            <v>0</v>
          </cell>
          <cell r="J39">
            <v>4500</v>
          </cell>
          <cell r="K39">
            <v>4500</v>
          </cell>
          <cell r="L39">
            <v>0</v>
          </cell>
        </row>
        <row r="40">
          <cell r="A40" t="str">
            <v>7822850482</v>
          </cell>
          <cell r="B40" t="str">
            <v>BLS</v>
          </cell>
          <cell r="C40" t="str">
            <v>7822850482</v>
          </cell>
          <cell r="D40" t="str">
            <v>Granite Const</v>
          </cell>
          <cell r="E40" t="str">
            <v>1555 S 1900 W</v>
          </cell>
          <cell r="F40" t="str">
            <v>WEST HAVEN</v>
          </cell>
          <cell r="G40" t="str">
            <v>UT</v>
          </cell>
          <cell r="H40" t="str">
            <v>UTTS</v>
          </cell>
          <cell r="I40">
            <v>50</v>
          </cell>
          <cell r="J40">
            <v>2250</v>
          </cell>
          <cell r="K40">
            <v>4500</v>
          </cell>
          <cell r="L40">
            <v>2250</v>
          </cell>
        </row>
        <row r="41">
          <cell r="A41" t="str">
            <v>7599920298</v>
          </cell>
          <cell r="B41" t="str">
            <v>BLS</v>
          </cell>
          <cell r="C41" t="str">
            <v>7599920298</v>
          </cell>
          <cell r="D41" t="str">
            <v>Granite Construction</v>
          </cell>
          <cell r="E41" t="str">
            <v>6901 Wasatch Blvd</v>
          </cell>
          <cell r="F41" t="str">
            <v>COTTONWOOD</v>
          </cell>
          <cell r="G41" t="str">
            <v>UT</v>
          </cell>
          <cell r="H41" t="str">
            <v>UTTS</v>
          </cell>
          <cell r="I41">
            <v>0</v>
          </cell>
          <cell r="J41">
            <v>4500</v>
          </cell>
          <cell r="K41">
            <v>4500</v>
          </cell>
          <cell r="L41">
            <v>0</v>
          </cell>
        </row>
        <row r="42">
          <cell r="A42" t="str">
            <v>7226500406</v>
          </cell>
          <cell r="B42" t="str">
            <v>BLS</v>
          </cell>
          <cell r="C42" t="str">
            <v>7226500406</v>
          </cell>
          <cell r="D42" t="str">
            <v>Great Salt Lake Minerals</v>
          </cell>
          <cell r="E42" t="str">
            <v>765 N 10500 W Minerals</v>
          </cell>
          <cell r="F42" t="str">
            <v>OGDEN</v>
          </cell>
          <cell r="G42" t="str">
            <v>UT</v>
          </cell>
          <cell r="H42" t="str">
            <v>UTTS</v>
          </cell>
          <cell r="I42">
            <v>0</v>
          </cell>
          <cell r="J42">
            <v>4500</v>
          </cell>
          <cell r="K42">
            <v>4500</v>
          </cell>
          <cell r="L42">
            <v>0</v>
          </cell>
        </row>
        <row r="43">
          <cell r="A43" t="str">
            <v>7226500446</v>
          </cell>
          <cell r="B43" t="str">
            <v>BLS</v>
          </cell>
          <cell r="C43" t="str">
            <v>7226500446</v>
          </cell>
          <cell r="D43" t="str">
            <v>Great Salt Lake Minerals</v>
          </cell>
          <cell r="E43" t="str">
            <v>765 N 10500 W Mtr2</v>
          </cell>
          <cell r="F43" t="str">
            <v>WILLARD</v>
          </cell>
          <cell r="G43" t="str">
            <v>UT</v>
          </cell>
          <cell r="H43" t="str">
            <v>UTTS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4723600308</v>
          </cell>
          <cell r="B44" t="str">
            <v>BLS</v>
          </cell>
          <cell r="C44" t="str">
            <v>4723600308</v>
          </cell>
          <cell r="D44" t="str">
            <v>Holcim (Us)inc</v>
          </cell>
          <cell r="E44" t="str">
            <v>Devil Slide / Trans</v>
          </cell>
          <cell r="F44" t="str">
            <v>MORGAN</v>
          </cell>
          <cell r="G44" t="str">
            <v>UT</v>
          </cell>
          <cell r="H44" t="str">
            <v>UTTS</v>
          </cell>
          <cell r="I44">
            <v>0</v>
          </cell>
          <cell r="J44">
            <v>4500</v>
          </cell>
          <cell r="K44">
            <v>4500</v>
          </cell>
          <cell r="L44">
            <v>0</v>
          </cell>
        </row>
        <row r="45">
          <cell r="A45" t="str">
            <v>3434300073</v>
          </cell>
          <cell r="B45" t="str">
            <v>BLS</v>
          </cell>
          <cell r="C45" t="str">
            <v>3434300073</v>
          </cell>
          <cell r="D45" t="str">
            <v>Horizon Milling Llc</v>
          </cell>
          <cell r="E45" t="str">
            <v>2780 G Ave</v>
          </cell>
          <cell r="F45" t="str">
            <v>OGDEN</v>
          </cell>
          <cell r="G45" t="str">
            <v>UT</v>
          </cell>
          <cell r="H45" t="str">
            <v>UTTS</v>
          </cell>
          <cell r="I45">
            <v>50</v>
          </cell>
          <cell r="J45">
            <v>2250</v>
          </cell>
          <cell r="K45">
            <v>4500</v>
          </cell>
          <cell r="L45">
            <v>2250</v>
          </cell>
        </row>
        <row r="46">
          <cell r="A46" t="str">
            <v>2880200491</v>
          </cell>
          <cell r="B46" t="str">
            <v>BLS</v>
          </cell>
          <cell r="C46" t="str">
            <v>2880200491</v>
          </cell>
          <cell r="D46" t="str">
            <v>Icon Health &amp; Fitness Co</v>
          </cell>
          <cell r="E46" t="str">
            <v>945 S Main St</v>
          </cell>
          <cell r="F46" t="str">
            <v>SMITHFIELD</v>
          </cell>
          <cell r="G46" t="str">
            <v>UT</v>
          </cell>
          <cell r="H46" t="str">
            <v>UTTS</v>
          </cell>
          <cell r="I46">
            <v>50</v>
          </cell>
          <cell r="J46">
            <v>2250</v>
          </cell>
          <cell r="K46">
            <v>4500</v>
          </cell>
          <cell r="L46">
            <v>2250</v>
          </cell>
        </row>
        <row r="47">
          <cell r="A47" t="str">
            <v>6597100462</v>
          </cell>
          <cell r="B47" t="str">
            <v>BLS</v>
          </cell>
          <cell r="C47" t="str">
            <v>6597100462</v>
          </cell>
          <cell r="D47" t="str">
            <v>Icon Health &amp; Fitness Co</v>
          </cell>
          <cell r="E47" t="str">
            <v>1500 S 1000 W/trans</v>
          </cell>
          <cell r="F47" t="str">
            <v>LOGAN</v>
          </cell>
          <cell r="G47" t="str">
            <v>UT</v>
          </cell>
          <cell r="H47" t="str">
            <v>UTTS</v>
          </cell>
          <cell r="I47">
            <v>0</v>
          </cell>
          <cell r="J47">
            <v>4500</v>
          </cell>
          <cell r="K47">
            <v>4500</v>
          </cell>
          <cell r="L47">
            <v>0</v>
          </cell>
        </row>
        <row r="48">
          <cell r="A48" t="str">
            <v>3153500585</v>
          </cell>
          <cell r="B48" t="str">
            <v>BLS</v>
          </cell>
          <cell r="C48" t="str">
            <v>3153500585</v>
          </cell>
          <cell r="D48" t="str">
            <v>Interpace Holdings LLC</v>
          </cell>
          <cell r="E48" t="str">
            <v>736 W Harrisville Rd/tran</v>
          </cell>
          <cell r="F48" t="str">
            <v>HARRISVILLE</v>
          </cell>
          <cell r="G48" t="str">
            <v>UT</v>
          </cell>
          <cell r="H48" t="str">
            <v>UTTS</v>
          </cell>
          <cell r="I48">
            <v>0</v>
          </cell>
          <cell r="J48">
            <v>4500</v>
          </cell>
          <cell r="K48">
            <v>4500</v>
          </cell>
          <cell r="L48">
            <v>0</v>
          </cell>
        </row>
        <row r="49">
          <cell r="A49" t="str">
            <v>1824620544</v>
          </cell>
          <cell r="B49" t="str">
            <v>BLS</v>
          </cell>
          <cell r="C49" t="str">
            <v>1824620544</v>
          </cell>
          <cell r="D49" t="str">
            <v>Interstate Brick</v>
          </cell>
          <cell r="E49" t="str">
            <v>9780 S 5200 W / Trans</v>
          </cell>
          <cell r="F49" t="str">
            <v>WEST JORDAN</v>
          </cell>
          <cell r="G49" t="str">
            <v>UT</v>
          </cell>
          <cell r="H49" t="str">
            <v>UTTS</v>
          </cell>
          <cell r="I49">
            <v>0</v>
          </cell>
          <cell r="J49">
            <v>4500</v>
          </cell>
          <cell r="K49">
            <v>4500</v>
          </cell>
          <cell r="L49">
            <v>0</v>
          </cell>
        </row>
        <row r="50">
          <cell r="A50" t="str">
            <v>1969100665</v>
          </cell>
          <cell r="B50" t="str">
            <v>BLS</v>
          </cell>
          <cell r="C50" t="str">
            <v>1969100665</v>
          </cell>
          <cell r="D50" t="str">
            <v>JBS USA Inc</v>
          </cell>
          <cell r="E50" t="str">
            <v>570 N 200 W Mtr3</v>
          </cell>
          <cell r="F50" t="str">
            <v>HYRUM</v>
          </cell>
          <cell r="G50" t="str">
            <v>UT</v>
          </cell>
          <cell r="H50" t="str">
            <v>UTTS</v>
          </cell>
          <cell r="I50">
            <v>100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1969100827</v>
          </cell>
          <cell r="B51" t="str">
            <v>BLS</v>
          </cell>
          <cell r="C51" t="str">
            <v>1969100827</v>
          </cell>
          <cell r="D51" t="str">
            <v>JBS USA Inc</v>
          </cell>
          <cell r="E51" t="str">
            <v>570 N 200 W Mtr2</v>
          </cell>
          <cell r="F51" t="str">
            <v>HYRUM</v>
          </cell>
          <cell r="G51" t="str">
            <v>UT</v>
          </cell>
          <cell r="H51" t="str">
            <v>UTTS</v>
          </cell>
          <cell r="I51">
            <v>0</v>
          </cell>
          <cell r="J51">
            <v>4500</v>
          </cell>
          <cell r="K51">
            <v>4500</v>
          </cell>
          <cell r="L51">
            <v>0</v>
          </cell>
        </row>
        <row r="52">
          <cell r="A52" t="str">
            <v>1969100882</v>
          </cell>
          <cell r="B52" t="str">
            <v>BLS</v>
          </cell>
          <cell r="C52" t="str">
            <v>1969100882</v>
          </cell>
          <cell r="D52" t="str">
            <v>JBS USA Inc</v>
          </cell>
          <cell r="E52" t="str">
            <v>410 N 200 W / Trans</v>
          </cell>
          <cell r="F52" t="str">
            <v>LOGAN</v>
          </cell>
          <cell r="G52" t="str">
            <v>UT</v>
          </cell>
          <cell r="H52" t="str">
            <v>UTTS</v>
          </cell>
          <cell r="I52">
            <v>100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7957600048</v>
          </cell>
          <cell r="B53" t="str">
            <v>BLS</v>
          </cell>
          <cell r="C53" t="str">
            <v>7957600048</v>
          </cell>
          <cell r="D53" t="str">
            <v>Lifetime Products</v>
          </cell>
          <cell r="E53" t="str">
            <v>Freeport D10</v>
          </cell>
          <cell r="F53" t="str">
            <v>CLEARFIELD</v>
          </cell>
          <cell r="G53" t="str">
            <v>UT</v>
          </cell>
          <cell r="H53" t="str">
            <v>UTTS</v>
          </cell>
          <cell r="I53">
            <v>0</v>
          </cell>
          <cell r="J53">
            <v>4500</v>
          </cell>
          <cell r="K53">
            <v>4500</v>
          </cell>
          <cell r="L53">
            <v>0</v>
          </cell>
        </row>
        <row r="54">
          <cell r="A54" t="str">
            <v>7957600220</v>
          </cell>
          <cell r="B54" t="str">
            <v>BLS</v>
          </cell>
          <cell r="C54" t="str">
            <v>7957600220</v>
          </cell>
          <cell r="D54" t="str">
            <v>Lifetime Products</v>
          </cell>
          <cell r="E54" t="str">
            <v>Freeport D11</v>
          </cell>
          <cell r="F54" t="str">
            <v>CLEARFIELD</v>
          </cell>
          <cell r="G54" t="str">
            <v>UT</v>
          </cell>
          <cell r="H54" t="str">
            <v>UTTS</v>
          </cell>
          <cell r="I54">
            <v>50</v>
          </cell>
          <cell r="J54">
            <v>2250</v>
          </cell>
          <cell r="K54">
            <v>2250</v>
          </cell>
          <cell r="L54">
            <v>0</v>
          </cell>
        </row>
        <row r="55">
          <cell r="A55" t="str">
            <v>7957600322</v>
          </cell>
          <cell r="B55" t="str">
            <v>BLS</v>
          </cell>
          <cell r="C55" t="str">
            <v>7957600322</v>
          </cell>
          <cell r="D55" t="str">
            <v>Lifetime Products</v>
          </cell>
          <cell r="E55" t="str">
            <v>Freeport C11</v>
          </cell>
          <cell r="F55" t="str">
            <v>CLEARFIELD</v>
          </cell>
          <cell r="G55" t="str">
            <v>UT</v>
          </cell>
          <cell r="H55" t="str">
            <v>UTTS</v>
          </cell>
          <cell r="I55">
            <v>50</v>
          </cell>
          <cell r="J55">
            <v>2250</v>
          </cell>
          <cell r="K55">
            <v>2250</v>
          </cell>
          <cell r="L55">
            <v>0</v>
          </cell>
        </row>
        <row r="56">
          <cell r="A56" t="str">
            <v>7957600394</v>
          </cell>
          <cell r="B56" t="str">
            <v>BLS</v>
          </cell>
          <cell r="C56" t="str">
            <v>7957600394</v>
          </cell>
          <cell r="D56" t="str">
            <v>Lifetime Products</v>
          </cell>
          <cell r="E56" t="str">
            <v>Freeport E11 3</v>
          </cell>
          <cell r="F56" t="str">
            <v>CLEARFIELD</v>
          </cell>
          <cell r="G56" t="str">
            <v>UT</v>
          </cell>
          <cell r="H56" t="str">
            <v>UTTS</v>
          </cell>
          <cell r="I56">
            <v>50</v>
          </cell>
          <cell r="J56">
            <v>2250</v>
          </cell>
          <cell r="K56">
            <v>2250</v>
          </cell>
          <cell r="L56">
            <v>0</v>
          </cell>
        </row>
        <row r="57">
          <cell r="A57" t="str">
            <v>7957600737</v>
          </cell>
          <cell r="B57" t="str">
            <v>BLS</v>
          </cell>
          <cell r="C57" t="str">
            <v>7957600737</v>
          </cell>
          <cell r="D57" t="str">
            <v>Lifetime Products</v>
          </cell>
          <cell r="E57" t="str">
            <v>Freeport B11 1</v>
          </cell>
          <cell r="F57" t="str">
            <v>CLEARFIELD</v>
          </cell>
          <cell r="G57" t="str">
            <v>UT</v>
          </cell>
          <cell r="H57" t="str">
            <v>UTTS</v>
          </cell>
          <cell r="I57">
            <v>50</v>
          </cell>
          <cell r="J57">
            <v>2250</v>
          </cell>
          <cell r="K57">
            <v>2250</v>
          </cell>
          <cell r="L57">
            <v>0</v>
          </cell>
        </row>
        <row r="58">
          <cell r="A58" t="str">
            <v>7315940592</v>
          </cell>
          <cell r="B58" t="str">
            <v>BLS</v>
          </cell>
          <cell r="C58" t="str">
            <v>7315940592</v>
          </cell>
          <cell r="D58" t="str">
            <v>Malt-O-Meal</v>
          </cell>
          <cell r="E58" t="str">
            <v>1135 N 1000 W</v>
          </cell>
          <cell r="F58" t="str">
            <v>TREMONTON</v>
          </cell>
          <cell r="G58" t="str">
            <v>UT</v>
          </cell>
          <cell r="H58" t="str">
            <v>UTTS</v>
          </cell>
          <cell r="I58">
            <v>0</v>
          </cell>
          <cell r="J58">
            <v>4500</v>
          </cell>
          <cell r="K58">
            <v>4500</v>
          </cell>
          <cell r="L58">
            <v>0</v>
          </cell>
        </row>
        <row r="59">
          <cell r="A59" t="str">
            <v>7149100367</v>
          </cell>
          <cell r="B59" t="str">
            <v>BLS</v>
          </cell>
          <cell r="C59" t="str">
            <v>7149100367</v>
          </cell>
          <cell r="D59" t="str">
            <v>Pepperidge Farm</v>
          </cell>
          <cell r="E59" t="str">
            <v>11411 N Hwy 91 / Trans</v>
          </cell>
          <cell r="F59" t="str">
            <v>RICHMOND</v>
          </cell>
          <cell r="G59" t="str">
            <v>UT</v>
          </cell>
          <cell r="H59" t="str">
            <v>UTTS</v>
          </cell>
          <cell r="I59">
            <v>0</v>
          </cell>
          <cell r="J59">
            <v>4500</v>
          </cell>
          <cell r="K59">
            <v>4500</v>
          </cell>
          <cell r="L59">
            <v>0</v>
          </cell>
        </row>
        <row r="60">
          <cell r="A60" t="str">
            <v>7655646272</v>
          </cell>
          <cell r="B60" t="str">
            <v>BLS</v>
          </cell>
          <cell r="C60" t="str">
            <v>7655646272</v>
          </cell>
          <cell r="D60" t="str">
            <v>Procter &amp; Gamble Paper Products Company</v>
          </cell>
          <cell r="E60" t="str">
            <v>5000 N 6800 W</v>
          </cell>
          <cell r="F60" t="str">
            <v>BEAR RIVER CITY</v>
          </cell>
          <cell r="G60" t="str">
            <v>UT</v>
          </cell>
          <cell r="H60" t="str">
            <v>UTTS</v>
          </cell>
          <cell r="I60">
            <v>0</v>
          </cell>
          <cell r="J60">
            <v>4500</v>
          </cell>
          <cell r="K60">
            <v>4500</v>
          </cell>
          <cell r="L60">
            <v>0</v>
          </cell>
        </row>
        <row r="61">
          <cell r="A61" t="str">
            <v>0089210996</v>
          </cell>
          <cell r="B61" t="str">
            <v>BLS</v>
          </cell>
          <cell r="C61" t="str">
            <v>0089210996</v>
          </cell>
          <cell r="D61" t="str">
            <v>Salt Lake Community College</v>
          </cell>
          <cell r="E61" t="str">
            <v>1575 S State St Coll</v>
          </cell>
          <cell r="F61" t="str">
            <v>SALT LAKE CITY</v>
          </cell>
          <cell r="G61" t="str">
            <v>UT</v>
          </cell>
          <cell r="H61" t="str">
            <v>UTTS</v>
          </cell>
          <cell r="I61">
            <v>50</v>
          </cell>
          <cell r="J61">
            <v>2250</v>
          </cell>
          <cell r="K61">
            <v>4500</v>
          </cell>
          <cell r="L61">
            <v>2250</v>
          </cell>
        </row>
        <row r="62">
          <cell r="A62" t="str">
            <v>0441060904</v>
          </cell>
          <cell r="B62" t="str">
            <v>BLS</v>
          </cell>
          <cell r="C62" t="str">
            <v>0441060904</v>
          </cell>
          <cell r="D62" t="str">
            <v>Salt Lake Community College</v>
          </cell>
          <cell r="E62" t="str">
            <v>3482 Wights Fort Rd Kitchen</v>
          </cell>
          <cell r="F62" t="str">
            <v>WEST JORDAN</v>
          </cell>
          <cell r="G62" t="str">
            <v>UT</v>
          </cell>
          <cell r="H62" t="str">
            <v>UTTS</v>
          </cell>
          <cell r="I62">
            <v>50</v>
          </cell>
          <cell r="J62">
            <v>2250</v>
          </cell>
          <cell r="K62">
            <v>4500</v>
          </cell>
          <cell r="L62">
            <v>2250</v>
          </cell>
        </row>
        <row r="63">
          <cell r="A63" t="str">
            <v>2843820338</v>
          </cell>
          <cell r="B63" t="str">
            <v>BLS</v>
          </cell>
          <cell r="C63" t="str">
            <v>2843820338</v>
          </cell>
          <cell r="D63" t="str">
            <v>Salt Lake Community College</v>
          </cell>
          <cell r="E63" t="str">
            <v>4600 S Redwood Rd</v>
          </cell>
          <cell r="F63" t="str">
            <v>TAYLORSVILLE</v>
          </cell>
          <cell r="G63" t="str">
            <v>UT</v>
          </cell>
          <cell r="H63" t="str">
            <v>UTTS</v>
          </cell>
          <cell r="I63">
            <v>50</v>
          </cell>
          <cell r="J63">
            <v>2250</v>
          </cell>
          <cell r="K63">
            <v>4500</v>
          </cell>
          <cell r="L63">
            <v>2250</v>
          </cell>
        </row>
        <row r="64">
          <cell r="A64" t="str">
            <v>1032100483</v>
          </cell>
          <cell r="B64" t="str">
            <v>BLS</v>
          </cell>
          <cell r="C64" t="str">
            <v>1032100483</v>
          </cell>
          <cell r="D64" t="str">
            <v>Schreiber Foods Inc</v>
          </cell>
          <cell r="E64" t="str">
            <v>885 N 600 W Suite 820</v>
          </cell>
          <cell r="F64" t="str">
            <v>LOGAN</v>
          </cell>
          <cell r="G64" t="str">
            <v>UT</v>
          </cell>
          <cell r="H64" t="str">
            <v>UTTS</v>
          </cell>
          <cell r="I64">
            <v>50</v>
          </cell>
          <cell r="J64">
            <v>2250</v>
          </cell>
          <cell r="K64">
            <v>4500</v>
          </cell>
          <cell r="L64">
            <v>2250</v>
          </cell>
        </row>
        <row r="65">
          <cell r="A65" t="str">
            <v>9380065974</v>
          </cell>
          <cell r="B65" t="str">
            <v>BLS</v>
          </cell>
          <cell r="C65" t="str">
            <v>9380065974</v>
          </cell>
          <cell r="D65" t="str">
            <v>Schreiber Foods Inc</v>
          </cell>
          <cell r="E65" t="str">
            <v>6350 N 2150 W / Trans</v>
          </cell>
          <cell r="F65" t="str">
            <v>AMALGA</v>
          </cell>
          <cell r="G65" t="str">
            <v>UT</v>
          </cell>
          <cell r="H65" t="str">
            <v>UTTS</v>
          </cell>
          <cell r="I65">
            <v>0</v>
          </cell>
          <cell r="J65">
            <v>4500</v>
          </cell>
          <cell r="K65">
            <v>4500</v>
          </cell>
          <cell r="L65">
            <v>0</v>
          </cell>
        </row>
        <row r="66">
          <cell r="A66" t="str">
            <v>7730610901</v>
          </cell>
          <cell r="B66" t="str">
            <v>BLS</v>
          </cell>
          <cell r="C66" t="str">
            <v>7730610901</v>
          </cell>
          <cell r="D66" t="str">
            <v>Sun Products Corporation</v>
          </cell>
          <cell r="E66" t="str">
            <v>3490 W 1820 S Whse 3 Old</v>
          </cell>
          <cell r="F66" t="str">
            <v>SALT LAKE CITY</v>
          </cell>
          <cell r="G66" t="str">
            <v>UT</v>
          </cell>
          <cell r="H66" t="str">
            <v>UTTS</v>
          </cell>
          <cell r="I66">
            <v>0</v>
          </cell>
          <cell r="J66">
            <v>4500</v>
          </cell>
          <cell r="K66">
            <v>4500</v>
          </cell>
          <cell r="L66">
            <v>0</v>
          </cell>
        </row>
        <row r="67">
          <cell r="A67" t="str">
            <v>8719510632</v>
          </cell>
          <cell r="B67" t="str">
            <v>BLS</v>
          </cell>
          <cell r="C67" t="str">
            <v>8719510632</v>
          </cell>
          <cell r="D67" t="str">
            <v>Sun Products Corporation</v>
          </cell>
          <cell r="E67" t="str">
            <v>3540 W 1987 S Whse 3 Old</v>
          </cell>
          <cell r="F67" t="str">
            <v>SALT LAKE CITY</v>
          </cell>
          <cell r="G67" t="str">
            <v>UT</v>
          </cell>
          <cell r="H67" t="str">
            <v>UTTS</v>
          </cell>
          <cell r="I67">
            <v>100</v>
          </cell>
          <cell r="J67">
            <v>0</v>
          </cell>
          <cell r="K67">
            <v>2250</v>
          </cell>
          <cell r="L67">
            <v>2250</v>
          </cell>
        </row>
        <row r="68">
          <cell r="A68" t="str">
            <v>4955700981</v>
          </cell>
          <cell r="B68" t="str">
            <v>BLS</v>
          </cell>
          <cell r="C68" t="str">
            <v>4955700981</v>
          </cell>
          <cell r="D68" t="str">
            <v>The Kroeger Co</v>
          </cell>
          <cell r="E68" t="str">
            <v>500 N 1200 W</v>
          </cell>
          <cell r="F68" t="str">
            <v>LAYTON</v>
          </cell>
          <cell r="G68" t="str">
            <v>UT</v>
          </cell>
          <cell r="H68" t="str">
            <v>UTTS</v>
          </cell>
          <cell r="I68">
            <v>0</v>
          </cell>
          <cell r="J68">
            <v>4500</v>
          </cell>
          <cell r="K68">
            <v>4500</v>
          </cell>
          <cell r="L68">
            <v>0</v>
          </cell>
        </row>
        <row r="69">
          <cell r="A69" t="str">
            <v>7281180399</v>
          </cell>
          <cell r="B69" t="str">
            <v>BLS</v>
          </cell>
          <cell r="C69" t="str">
            <v>7281180399</v>
          </cell>
          <cell r="D69" t="str">
            <v>Utah State University</v>
          </cell>
          <cell r="E69" t="str">
            <v>875 E 900 N</v>
          </cell>
          <cell r="F69" t="str">
            <v>LOGAN</v>
          </cell>
          <cell r="G69" t="str">
            <v>UT</v>
          </cell>
          <cell r="H69" t="str">
            <v>UTTS</v>
          </cell>
          <cell r="I69">
            <v>50</v>
          </cell>
          <cell r="J69">
            <v>2250</v>
          </cell>
          <cell r="K69">
            <v>4500</v>
          </cell>
          <cell r="L69">
            <v>2250</v>
          </cell>
        </row>
        <row r="70">
          <cell r="A70" t="str">
            <v>6226500020</v>
          </cell>
          <cell r="B70" t="str">
            <v>BLS</v>
          </cell>
          <cell r="C70" t="str">
            <v>6226500020</v>
          </cell>
          <cell r="D70" t="str">
            <v>Westinghouse Electric</v>
          </cell>
          <cell r="E70" t="str">
            <v>Western Zirconium/trans</v>
          </cell>
          <cell r="F70" t="str">
            <v>OGDEN</v>
          </cell>
          <cell r="G70" t="str">
            <v>UT</v>
          </cell>
          <cell r="H70" t="str">
            <v>UTTS</v>
          </cell>
          <cell r="I70">
            <v>0</v>
          </cell>
          <cell r="J70">
            <v>4500</v>
          </cell>
          <cell r="K70">
            <v>4500</v>
          </cell>
          <cell r="L70">
            <v>0</v>
          </cell>
        </row>
        <row r="71">
          <cell r="A71" t="str">
            <v>8409420734</v>
          </cell>
          <cell r="B71" t="str">
            <v>SHG</v>
          </cell>
          <cell r="C71" t="str">
            <v>8409420734</v>
          </cell>
          <cell r="D71" t="str">
            <v>Alta View Hospital</v>
          </cell>
          <cell r="E71" t="str">
            <v>9700 S 1300 E</v>
          </cell>
          <cell r="F71" t="str">
            <v>SANDY</v>
          </cell>
          <cell r="G71" t="str">
            <v>UT</v>
          </cell>
          <cell r="H71" t="str">
            <v>UTTS</v>
          </cell>
          <cell r="I71">
            <v>50</v>
          </cell>
          <cell r="J71">
            <v>2250</v>
          </cell>
          <cell r="K71">
            <v>4500</v>
          </cell>
          <cell r="L71">
            <v>2250</v>
          </cell>
        </row>
        <row r="72">
          <cell r="A72" t="str">
            <v>4781170023</v>
          </cell>
          <cell r="B72" t="str">
            <v>SHG</v>
          </cell>
          <cell r="C72" t="str">
            <v>4781170023</v>
          </cell>
          <cell r="D72" t="str">
            <v>American Fork Hosp</v>
          </cell>
          <cell r="E72" t="str">
            <v>170 N 1100 E</v>
          </cell>
          <cell r="F72" t="str">
            <v>AMERICAN FORK</v>
          </cell>
          <cell r="G72" t="str">
            <v>UT</v>
          </cell>
          <cell r="H72" t="str">
            <v>UTTS</v>
          </cell>
          <cell r="I72">
            <v>50</v>
          </cell>
          <cell r="J72">
            <v>2250</v>
          </cell>
          <cell r="K72">
            <v>4500</v>
          </cell>
          <cell r="L72">
            <v>2250</v>
          </cell>
        </row>
        <row r="73">
          <cell r="A73" t="str">
            <v>4781170238</v>
          </cell>
          <cell r="B73" t="str">
            <v>SHG</v>
          </cell>
          <cell r="C73" t="str">
            <v>4781170238</v>
          </cell>
          <cell r="D73" t="str">
            <v>American Fork Hosp</v>
          </cell>
          <cell r="E73" t="str">
            <v>170 N 1200 E</v>
          </cell>
          <cell r="F73" t="str">
            <v>AMERICAN FORK</v>
          </cell>
          <cell r="G73" t="str">
            <v>UT</v>
          </cell>
          <cell r="H73" t="str">
            <v>UTTS</v>
          </cell>
          <cell r="I73">
            <v>100</v>
          </cell>
          <cell r="J73">
            <v>0</v>
          </cell>
          <cell r="K73">
            <v>2250</v>
          </cell>
          <cell r="L73">
            <v>2250</v>
          </cell>
        </row>
        <row r="74">
          <cell r="A74" t="str">
            <v>8469530019</v>
          </cell>
          <cell r="B74" t="str">
            <v>SHG</v>
          </cell>
          <cell r="C74" t="str">
            <v>8469530019</v>
          </cell>
          <cell r="D74" t="str">
            <v>ATK Bacchus Operations</v>
          </cell>
          <cell r="E74" t="str">
            <v>8600 W 4800 S (Bacchus Coon Canyon)</v>
          </cell>
          <cell r="F74" t="str">
            <v>SALT LAKE CITY</v>
          </cell>
          <cell r="G74" t="str">
            <v>UT</v>
          </cell>
          <cell r="H74" t="str">
            <v>UTTS</v>
          </cell>
          <cell r="I74">
            <v>100</v>
          </cell>
          <cell r="J74">
            <v>0</v>
          </cell>
          <cell r="K74">
            <v>4500</v>
          </cell>
          <cell r="L74">
            <v>4500</v>
          </cell>
        </row>
        <row r="75">
          <cell r="A75" t="str">
            <v>8469530060</v>
          </cell>
          <cell r="B75" t="str">
            <v>SHG</v>
          </cell>
          <cell r="C75" t="str">
            <v>8469530060</v>
          </cell>
          <cell r="D75" t="str">
            <v>ATK Bacchus Operations</v>
          </cell>
          <cell r="E75" t="str">
            <v>4100 S 8000 W (Bacchus North Plant)</v>
          </cell>
          <cell r="F75" t="str">
            <v>SALT LAKE CITY</v>
          </cell>
          <cell r="G75" t="str">
            <v>UT</v>
          </cell>
          <cell r="H75" t="str">
            <v>UTFT1</v>
          </cell>
          <cell r="I75">
            <v>100</v>
          </cell>
          <cell r="J75">
            <v>0</v>
          </cell>
          <cell r="K75">
            <v>2250</v>
          </cell>
          <cell r="L75">
            <v>2250</v>
          </cell>
        </row>
        <row r="76">
          <cell r="A76" t="str">
            <v>8469530260</v>
          </cell>
          <cell r="B76" t="str">
            <v>SHG</v>
          </cell>
          <cell r="C76" t="str">
            <v>8469530260</v>
          </cell>
          <cell r="D76" t="str">
            <v>ATK Bacchus Operations</v>
          </cell>
          <cell r="E76" t="str">
            <v>7500 W 5400 S (Bacchus 5400 South)</v>
          </cell>
          <cell r="F76" t="str">
            <v>SALT LAKE CITY</v>
          </cell>
          <cell r="G76" t="str">
            <v>UT</v>
          </cell>
          <cell r="H76" t="str">
            <v>UTTS</v>
          </cell>
          <cell r="I76">
            <v>100</v>
          </cell>
          <cell r="J76">
            <v>0</v>
          </cell>
          <cell r="K76">
            <v>2250</v>
          </cell>
          <cell r="L76">
            <v>2250</v>
          </cell>
        </row>
        <row r="77">
          <cell r="A77" t="str">
            <v>8469530518</v>
          </cell>
          <cell r="B77" t="str">
            <v>SHG</v>
          </cell>
          <cell r="C77" t="str">
            <v>8469530518</v>
          </cell>
          <cell r="D77" t="str">
            <v>ATK Bacchus Operations</v>
          </cell>
          <cell r="E77" t="str">
            <v>4400 S 8100 W(Bacchus South Plant)</v>
          </cell>
          <cell r="F77" t="str">
            <v>SALT LAKE CITY</v>
          </cell>
          <cell r="G77" t="str">
            <v>UT</v>
          </cell>
          <cell r="H77" t="str">
            <v>UTFT1</v>
          </cell>
          <cell r="I77">
            <v>50</v>
          </cell>
          <cell r="J77">
            <v>2250</v>
          </cell>
          <cell r="K77">
            <v>4500</v>
          </cell>
          <cell r="L77">
            <v>2250</v>
          </cell>
        </row>
        <row r="78">
          <cell r="A78" t="str">
            <v>8988200049</v>
          </cell>
          <cell r="B78" t="str">
            <v>SHG</v>
          </cell>
          <cell r="C78" t="str">
            <v>8988200049</v>
          </cell>
          <cell r="D78" t="str">
            <v>ATK Promontory Operations</v>
          </cell>
          <cell r="E78" t="str">
            <v>Promontory South Plant</v>
          </cell>
          <cell r="F78" t="str">
            <v>CORINNE</v>
          </cell>
          <cell r="G78" t="str">
            <v>UT</v>
          </cell>
          <cell r="H78" t="str">
            <v>UTTS</v>
          </cell>
          <cell r="I78">
            <v>0</v>
          </cell>
          <cell r="J78">
            <v>4500</v>
          </cell>
          <cell r="K78">
            <v>4500</v>
          </cell>
          <cell r="L78">
            <v>0</v>
          </cell>
        </row>
        <row r="79">
          <cell r="A79" t="str">
            <v>8988200155</v>
          </cell>
          <cell r="B79" t="str">
            <v>SHG</v>
          </cell>
          <cell r="C79" t="str">
            <v>8988200155</v>
          </cell>
          <cell r="D79" t="str">
            <v>ATK Promontory Operations</v>
          </cell>
          <cell r="E79" t="str">
            <v>Promontory North Plant</v>
          </cell>
          <cell r="F79" t="str">
            <v>CORINNE</v>
          </cell>
          <cell r="G79" t="str">
            <v>UT</v>
          </cell>
          <cell r="H79" t="str">
            <v>UTTS</v>
          </cell>
          <cell r="I79">
            <v>100</v>
          </cell>
          <cell r="J79">
            <v>0</v>
          </cell>
          <cell r="K79">
            <v>2250</v>
          </cell>
          <cell r="L79">
            <v>2250</v>
          </cell>
        </row>
        <row r="80">
          <cell r="A80" t="str">
            <v>8988200402</v>
          </cell>
          <cell r="B80" t="str">
            <v>SHG</v>
          </cell>
          <cell r="C80" t="str">
            <v>8988200402</v>
          </cell>
          <cell r="D80" t="str">
            <v>ATK Promontory Operations</v>
          </cell>
          <cell r="E80" t="str">
            <v>Promontory North Warehouse</v>
          </cell>
          <cell r="F80" t="str">
            <v>CORINNE</v>
          </cell>
          <cell r="G80" t="str">
            <v>UT</v>
          </cell>
          <cell r="H80" t="str">
            <v>UTTS</v>
          </cell>
          <cell r="I80">
            <v>100</v>
          </cell>
          <cell r="J80">
            <v>0</v>
          </cell>
          <cell r="K80">
            <v>2250</v>
          </cell>
          <cell r="L80">
            <v>2250</v>
          </cell>
        </row>
        <row r="81">
          <cell r="A81" t="str">
            <v>8198200767</v>
          </cell>
          <cell r="B81" t="str">
            <v>SHG</v>
          </cell>
          <cell r="C81" t="str">
            <v>8198200767</v>
          </cell>
          <cell r="D81" t="str">
            <v>Autoliv ASP</v>
          </cell>
          <cell r="E81" t="str">
            <v>Promentory Plant</v>
          </cell>
          <cell r="F81" t="str">
            <v>BRIGHAM CITY</v>
          </cell>
          <cell r="G81" t="str">
            <v>UT</v>
          </cell>
          <cell r="H81" t="str">
            <v>UTTS</v>
          </cell>
          <cell r="I81">
            <v>0</v>
          </cell>
          <cell r="J81">
            <v>4500</v>
          </cell>
          <cell r="K81">
            <v>4500</v>
          </cell>
          <cell r="L81">
            <v>0</v>
          </cell>
        </row>
        <row r="82">
          <cell r="A82" t="str">
            <v>7424610941</v>
          </cell>
          <cell r="B82" t="str">
            <v>SHG</v>
          </cell>
          <cell r="C82" t="str">
            <v>7424610941</v>
          </cell>
          <cell r="D82" t="str">
            <v>Central Valley Water Rec</v>
          </cell>
          <cell r="E82" t="str">
            <v>3205 S 900 W / Trans</v>
          </cell>
          <cell r="F82" t="str">
            <v>SOUTH SALT LAKE</v>
          </cell>
          <cell r="G82" t="str">
            <v>UT</v>
          </cell>
          <cell r="H82" t="str">
            <v>UTTS</v>
          </cell>
          <cell r="I82">
            <v>0</v>
          </cell>
          <cell r="J82">
            <v>4500</v>
          </cell>
          <cell r="K82">
            <v>4500</v>
          </cell>
          <cell r="L82">
            <v>0</v>
          </cell>
        </row>
        <row r="83">
          <cell r="A83" t="str">
            <v>7592210427</v>
          </cell>
          <cell r="B83" t="str">
            <v>SHG</v>
          </cell>
          <cell r="C83" t="str">
            <v>7592210427</v>
          </cell>
          <cell r="D83" t="str">
            <v>CEU Boiler Plant</v>
          </cell>
          <cell r="E83" t="str">
            <v>520 N 3Rd E</v>
          </cell>
          <cell r="F83" t="str">
            <v>PRICE</v>
          </cell>
          <cell r="G83" t="str">
            <v>UT</v>
          </cell>
          <cell r="H83" t="str">
            <v>UTTS</v>
          </cell>
          <cell r="I83">
            <v>50</v>
          </cell>
          <cell r="J83">
            <v>2250</v>
          </cell>
          <cell r="K83">
            <v>4500</v>
          </cell>
          <cell r="L83">
            <v>2250</v>
          </cell>
        </row>
        <row r="84">
          <cell r="A84" t="str">
            <v>6009620174</v>
          </cell>
          <cell r="B84" t="str">
            <v>SHG</v>
          </cell>
          <cell r="C84" t="str">
            <v>6009620174</v>
          </cell>
          <cell r="D84" t="str">
            <v>Fairchild Semiconductor</v>
          </cell>
          <cell r="E84" t="str">
            <v>3333 W 9000 S / Trans</v>
          </cell>
          <cell r="F84" t="str">
            <v>WEST JORDAN</v>
          </cell>
          <cell r="G84" t="str">
            <v>UT</v>
          </cell>
          <cell r="H84" t="str">
            <v>UTTS</v>
          </cell>
          <cell r="I84">
            <v>0</v>
          </cell>
          <cell r="J84">
            <v>4500</v>
          </cell>
          <cell r="K84">
            <v>4500</v>
          </cell>
          <cell r="L84">
            <v>0</v>
          </cell>
        </row>
        <row r="85">
          <cell r="A85" t="str">
            <v>7434300650</v>
          </cell>
          <cell r="B85" t="str">
            <v>SHG</v>
          </cell>
          <cell r="C85" t="str">
            <v>7434300650</v>
          </cell>
          <cell r="D85" t="str">
            <v>Fresenius USA Inc</v>
          </cell>
          <cell r="E85" t="str">
            <v>475 W 13Th St</v>
          </cell>
          <cell r="F85" t="str">
            <v>OGDEN</v>
          </cell>
          <cell r="G85" t="str">
            <v>UT</v>
          </cell>
          <cell r="H85" t="str">
            <v>UTTS</v>
          </cell>
          <cell r="I85">
            <v>0</v>
          </cell>
          <cell r="J85">
            <v>4500</v>
          </cell>
          <cell r="K85">
            <v>4500</v>
          </cell>
          <cell r="L85">
            <v>0</v>
          </cell>
        </row>
        <row r="86">
          <cell r="A86" t="str">
            <v>6382150500</v>
          </cell>
          <cell r="B86" t="str">
            <v>SHG</v>
          </cell>
          <cell r="C86" t="str">
            <v>6382150500</v>
          </cell>
          <cell r="D86" t="str">
            <v>Grand America Hotel Company</v>
          </cell>
          <cell r="E86" t="str">
            <v>555 S Main St</v>
          </cell>
          <cell r="F86" t="str">
            <v>SALT LAKE CITY</v>
          </cell>
          <cell r="G86" t="str">
            <v>UT</v>
          </cell>
          <cell r="H86" t="str">
            <v>UTTS</v>
          </cell>
          <cell r="I86">
            <v>50</v>
          </cell>
          <cell r="J86">
            <v>2250</v>
          </cell>
          <cell r="K86">
            <v>4500</v>
          </cell>
          <cell r="L86">
            <v>2250</v>
          </cell>
        </row>
        <row r="87">
          <cell r="A87" t="str">
            <v>1671800113</v>
          </cell>
          <cell r="B87" t="str">
            <v>SHG</v>
          </cell>
          <cell r="C87" t="str">
            <v>1671800113</v>
          </cell>
          <cell r="D87" t="str">
            <v>HAFB</v>
          </cell>
          <cell r="E87" t="str">
            <v>Pipeline/trans Mtr3</v>
          </cell>
          <cell r="F87" t="str">
            <v>HILL AFB</v>
          </cell>
          <cell r="G87" t="str">
            <v>UT</v>
          </cell>
          <cell r="H87" t="str">
            <v>UTTS</v>
          </cell>
          <cell r="I87">
            <v>100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1671800329</v>
          </cell>
          <cell r="B88" t="str">
            <v>SHG</v>
          </cell>
          <cell r="C88" t="str">
            <v>1671800329</v>
          </cell>
          <cell r="D88" t="str">
            <v>HAFB</v>
          </cell>
          <cell r="E88" t="str">
            <v>Pipeline/trans Mtr4</v>
          </cell>
          <cell r="F88" t="str">
            <v>HILL AFB</v>
          </cell>
          <cell r="G88" t="str">
            <v>UT</v>
          </cell>
          <cell r="H88" t="str">
            <v>UTFT1</v>
          </cell>
          <cell r="I88">
            <v>100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1671800439</v>
          </cell>
          <cell r="B89" t="str">
            <v>SHG</v>
          </cell>
          <cell r="C89" t="str">
            <v>1671800439</v>
          </cell>
          <cell r="D89" t="str">
            <v>HAFB</v>
          </cell>
          <cell r="E89" t="str">
            <v>Pipeline/trans</v>
          </cell>
          <cell r="F89" t="str">
            <v>HILL AFB</v>
          </cell>
          <cell r="G89" t="str">
            <v>UT</v>
          </cell>
          <cell r="H89" t="str">
            <v>UTFT1</v>
          </cell>
          <cell r="I89">
            <v>0</v>
          </cell>
          <cell r="J89">
            <v>4500</v>
          </cell>
          <cell r="K89">
            <v>4500</v>
          </cell>
          <cell r="L89">
            <v>0</v>
          </cell>
        </row>
        <row r="90">
          <cell r="A90" t="str">
            <v>4953550871</v>
          </cell>
          <cell r="B90" t="str">
            <v>SHG</v>
          </cell>
          <cell r="C90" t="str">
            <v>4953550871</v>
          </cell>
          <cell r="D90" t="str">
            <v>HAFB</v>
          </cell>
          <cell r="E90" t="str">
            <v>Hafb Bldg 590</v>
          </cell>
          <cell r="F90" t="str">
            <v>HILL AFB</v>
          </cell>
          <cell r="G90" t="str">
            <v>UT</v>
          </cell>
          <cell r="H90" t="str">
            <v>UTTS</v>
          </cell>
          <cell r="I90">
            <v>100</v>
          </cell>
          <cell r="J90">
            <v>0</v>
          </cell>
          <cell r="K90">
            <v>2250</v>
          </cell>
          <cell r="L90">
            <v>2250</v>
          </cell>
        </row>
        <row r="91">
          <cell r="A91" t="str">
            <v>4953550915</v>
          </cell>
          <cell r="B91" t="str">
            <v>SHG</v>
          </cell>
          <cell r="C91" t="str">
            <v>4953550915</v>
          </cell>
          <cell r="D91" t="str">
            <v>HAFB</v>
          </cell>
          <cell r="E91" t="str">
            <v>Satellite Base Compl Hill</v>
          </cell>
          <cell r="F91" t="str">
            <v>HILL AFB</v>
          </cell>
          <cell r="G91" t="str">
            <v>UT</v>
          </cell>
          <cell r="H91" t="str">
            <v>UTTS</v>
          </cell>
          <cell r="I91">
            <v>100</v>
          </cell>
          <cell r="J91">
            <v>0</v>
          </cell>
          <cell r="K91">
            <v>2250</v>
          </cell>
          <cell r="L91">
            <v>2250</v>
          </cell>
        </row>
        <row r="92">
          <cell r="A92" t="str">
            <v>3750040103</v>
          </cell>
          <cell r="B92" t="str">
            <v>SHG</v>
          </cell>
          <cell r="C92" t="str">
            <v>3750040103</v>
          </cell>
          <cell r="D92" t="str">
            <v>Hexcel Composite Materials</v>
          </cell>
          <cell r="E92" t="str">
            <v>6750 W 5400 S</v>
          </cell>
          <cell r="F92" t="str">
            <v>WEST VALLEY</v>
          </cell>
          <cell r="G92" t="str">
            <v>UT</v>
          </cell>
          <cell r="H92" t="str">
            <v>UTFT1</v>
          </cell>
          <cell r="I92">
            <v>100</v>
          </cell>
          <cell r="J92">
            <v>0</v>
          </cell>
          <cell r="K92">
            <v>2250</v>
          </cell>
          <cell r="L92">
            <v>2250</v>
          </cell>
        </row>
        <row r="93">
          <cell r="A93" t="str">
            <v>3750040918</v>
          </cell>
          <cell r="B93" t="str">
            <v>SHG</v>
          </cell>
          <cell r="C93" t="str">
            <v>3750040918</v>
          </cell>
          <cell r="D93" t="str">
            <v>Hexcel Composite Materials</v>
          </cell>
          <cell r="E93" t="str">
            <v>7500 W 5400 S</v>
          </cell>
          <cell r="F93" t="str">
            <v>SALT LAKE CITY</v>
          </cell>
          <cell r="G93" t="str">
            <v>UT</v>
          </cell>
          <cell r="H93" t="str">
            <v>UTFT1</v>
          </cell>
          <cell r="I93">
            <v>0</v>
          </cell>
          <cell r="J93">
            <v>4500</v>
          </cell>
          <cell r="K93">
            <v>4500</v>
          </cell>
          <cell r="L93">
            <v>0</v>
          </cell>
        </row>
        <row r="94">
          <cell r="A94" t="str">
            <v>3750040928</v>
          </cell>
          <cell r="B94" t="str">
            <v>SHG</v>
          </cell>
          <cell r="C94" t="str">
            <v>3750040928</v>
          </cell>
          <cell r="D94" t="str">
            <v>Hexcel Composite Materials</v>
          </cell>
          <cell r="E94" t="str">
            <v>8200 W 5400 S</v>
          </cell>
          <cell r="F94" t="str">
            <v>WEST VALLEY</v>
          </cell>
          <cell r="G94" t="str">
            <v>UT</v>
          </cell>
          <cell r="H94" t="str">
            <v>UTFT1</v>
          </cell>
          <cell r="I94">
            <v>100</v>
          </cell>
          <cell r="J94">
            <v>0</v>
          </cell>
          <cell r="K94">
            <v>2250</v>
          </cell>
          <cell r="L94">
            <v>2250</v>
          </cell>
        </row>
        <row r="95">
          <cell r="A95" t="str">
            <v>5833253693</v>
          </cell>
          <cell r="B95" t="str">
            <v>SHG</v>
          </cell>
          <cell r="C95" t="str">
            <v>5833253693</v>
          </cell>
          <cell r="D95" t="str">
            <v>IHC Riverton Hospital</v>
          </cell>
          <cell r="E95" t="str">
            <v>3751 W 12600 S</v>
          </cell>
          <cell r="F95" t="str">
            <v>RIVERTON</v>
          </cell>
          <cell r="G95" t="str">
            <v>UT</v>
          </cell>
          <cell r="H95" t="str">
            <v>UTTS</v>
          </cell>
          <cell r="I95">
            <v>50</v>
          </cell>
          <cell r="J95">
            <v>2250</v>
          </cell>
          <cell r="K95">
            <v>4500</v>
          </cell>
          <cell r="L95">
            <v>2250</v>
          </cell>
        </row>
        <row r="96">
          <cell r="A96" t="str">
            <v>7494278909</v>
          </cell>
          <cell r="B96" t="str">
            <v>SHG</v>
          </cell>
          <cell r="C96" t="str">
            <v>7494278909</v>
          </cell>
          <cell r="D96" t="str">
            <v>IM Flash Technologies LLC</v>
          </cell>
          <cell r="E96" t="str">
            <v>7600 W 11000 N</v>
          </cell>
          <cell r="F96" t="str">
            <v>LEHI</v>
          </cell>
          <cell r="G96" t="str">
            <v>UT</v>
          </cell>
          <cell r="H96" t="str">
            <v>UTTS</v>
          </cell>
          <cell r="I96">
            <v>0</v>
          </cell>
          <cell r="J96">
            <v>4500</v>
          </cell>
          <cell r="K96">
            <v>4500</v>
          </cell>
          <cell r="L96">
            <v>0</v>
          </cell>
        </row>
        <row r="97">
          <cell r="A97" t="str">
            <v>6082432771</v>
          </cell>
          <cell r="B97" t="str">
            <v>SHG</v>
          </cell>
          <cell r="C97" t="str">
            <v>6082432771</v>
          </cell>
          <cell r="D97" t="str">
            <v>Intermountain Medical Center</v>
          </cell>
          <cell r="E97" t="str">
            <v>5050 S State St</v>
          </cell>
          <cell r="F97" t="str">
            <v>MURRAY</v>
          </cell>
          <cell r="G97" t="str">
            <v>UT</v>
          </cell>
          <cell r="H97" t="str">
            <v>UTTS</v>
          </cell>
          <cell r="I97">
            <v>50</v>
          </cell>
          <cell r="J97">
            <v>2250</v>
          </cell>
          <cell r="K97">
            <v>4500</v>
          </cell>
          <cell r="L97">
            <v>2250</v>
          </cell>
        </row>
        <row r="98">
          <cell r="A98" t="str">
            <v>2406500960</v>
          </cell>
          <cell r="B98" t="str">
            <v>SHG</v>
          </cell>
          <cell r="C98" t="str">
            <v>2406500960</v>
          </cell>
          <cell r="D98" t="str">
            <v>Kimberly Clark Corp</v>
          </cell>
          <cell r="E98" t="str">
            <v>1920 N Rulon White Blv Trans</v>
          </cell>
          <cell r="F98" t="str">
            <v>OGDEN</v>
          </cell>
          <cell r="G98" t="str">
            <v>UT</v>
          </cell>
          <cell r="H98" t="str">
            <v>UTTS</v>
          </cell>
          <cell r="I98">
            <v>0</v>
          </cell>
          <cell r="J98">
            <v>4500</v>
          </cell>
          <cell r="K98">
            <v>4500</v>
          </cell>
          <cell r="L98">
            <v>0</v>
          </cell>
        </row>
        <row r="99">
          <cell r="A99" t="str">
            <v>4111610188</v>
          </cell>
          <cell r="B99" t="str">
            <v>SHG</v>
          </cell>
          <cell r="C99" t="str">
            <v>4111610188</v>
          </cell>
          <cell r="D99" t="str">
            <v>LDS Hospital</v>
          </cell>
          <cell r="E99" t="str">
            <v>800 C St/transportation</v>
          </cell>
          <cell r="F99" t="str">
            <v>SALT LAKE CITY</v>
          </cell>
          <cell r="G99" t="str">
            <v>UT</v>
          </cell>
          <cell r="H99" t="str">
            <v>UTTS</v>
          </cell>
          <cell r="I99">
            <v>50</v>
          </cell>
          <cell r="J99">
            <v>2250</v>
          </cell>
          <cell r="K99">
            <v>4500</v>
          </cell>
          <cell r="L99">
            <v>2250</v>
          </cell>
        </row>
        <row r="100">
          <cell r="A100" t="str">
            <v>1779210810</v>
          </cell>
          <cell r="B100" t="str">
            <v>SHG</v>
          </cell>
          <cell r="C100" t="str">
            <v>1779210810</v>
          </cell>
          <cell r="D100" t="str">
            <v>Little America Company</v>
          </cell>
          <cell r="E100" t="str">
            <v>534 S Main St / Trans</v>
          </cell>
          <cell r="F100" t="str">
            <v>SALT LAKE CITY</v>
          </cell>
          <cell r="G100" t="str">
            <v>UT</v>
          </cell>
          <cell r="H100" t="str">
            <v>UTTS</v>
          </cell>
          <cell r="I100">
            <v>0</v>
          </cell>
          <cell r="J100">
            <v>4500</v>
          </cell>
          <cell r="K100">
            <v>4500</v>
          </cell>
          <cell r="L100">
            <v>0</v>
          </cell>
        </row>
        <row r="101">
          <cell r="A101" t="str">
            <v>5032100929</v>
          </cell>
          <cell r="B101" t="str">
            <v>SHG</v>
          </cell>
          <cell r="C101" t="str">
            <v>5032100929</v>
          </cell>
          <cell r="D101" t="str">
            <v>Logan Regional Hospital</v>
          </cell>
          <cell r="E101" t="str">
            <v>500 E 1400 N / Trans A</v>
          </cell>
          <cell r="F101" t="str">
            <v>LOGAN</v>
          </cell>
          <cell r="G101" t="str">
            <v>UT</v>
          </cell>
          <cell r="H101" t="str">
            <v>UTTS</v>
          </cell>
          <cell r="I101">
            <v>50</v>
          </cell>
          <cell r="J101">
            <v>2250</v>
          </cell>
          <cell r="K101">
            <v>4500</v>
          </cell>
          <cell r="L101">
            <v>2250</v>
          </cell>
        </row>
        <row r="102">
          <cell r="A102" t="str">
            <v>2171280825</v>
          </cell>
          <cell r="B102" t="str">
            <v>SHG</v>
          </cell>
          <cell r="C102" t="str">
            <v>2171280825</v>
          </cell>
          <cell r="D102" t="str">
            <v>Mckay Dee Hospital</v>
          </cell>
          <cell r="E102" t="str">
            <v>4401 Harrison Blvd</v>
          </cell>
          <cell r="F102" t="str">
            <v>OGDEN</v>
          </cell>
          <cell r="G102" t="str">
            <v>UT</v>
          </cell>
          <cell r="H102" t="str">
            <v>UTTS</v>
          </cell>
          <cell r="I102">
            <v>100</v>
          </cell>
          <cell r="J102">
            <v>0</v>
          </cell>
          <cell r="K102">
            <v>4500</v>
          </cell>
          <cell r="L102">
            <v>4500</v>
          </cell>
        </row>
        <row r="103">
          <cell r="A103" t="str">
            <v>4919860046</v>
          </cell>
          <cell r="B103" t="str">
            <v>SHG</v>
          </cell>
          <cell r="C103" t="str">
            <v>4919860046</v>
          </cell>
          <cell r="D103" t="str">
            <v>Moab Salt</v>
          </cell>
          <cell r="E103" t="str">
            <v>1600 Potash Rd</v>
          </cell>
          <cell r="F103" t="str">
            <v>MOAB</v>
          </cell>
          <cell r="G103" t="str">
            <v>UT</v>
          </cell>
          <cell r="H103" t="str">
            <v>UTFT2C</v>
          </cell>
          <cell r="I103">
            <v>0</v>
          </cell>
          <cell r="J103">
            <v>4500</v>
          </cell>
          <cell r="K103">
            <v>4500</v>
          </cell>
          <cell r="L103">
            <v>0</v>
          </cell>
        </row>
        <row r="104">
          <cell r="A104" t="str">
            <v>4070610562</v>
          </cell>
          <cell r="B104" t="str">
            <v>SHG</v>
          </cell>
          <cell r="C104" t="str">
            <v>4070610562</v>
          </cell>
          <cell r="D104" t="str">
            <v>Primary Childrens Medical Center</v>
          </cell>
          <cell r="E104" t="str">
            <v>100 Medical Dr / Trans</v>
          </cell>
          <cell r="F104" t="str">
            <v>SALT LAKE CITY</v>
          </cell>
          <cell r="G104" t="str">
            <v>UT</v>
          </cell>
          <cell r="H104" t="str">
            <v>UTTS</v>
          </cell>
          <cell r="I104">
            <v>50</v>
          </cell>
          <cell r="J104">
            <v>2250</v>
          </cell>
          <cell r="K104">
            <v>4500</v>
          </cell>
          <cell r="L104">
            <v>2250</v>
          </cell>
        </row>
        <row r="105">
          <cell r="A105" t="str">
            <v>9829430654</v>
          </cell>
          <cell r="B105" t="str">
            <v>SHG</v>
          </cell>
          <cell r="C105" t="str">
            <v>9829430654</v>
          </cell>
          <cell r="D105" t="str">
            <v>Shriners Hospital</v>
          </cell>
          <cell r="E105" t="str">
            <v>1275 Fairfax Ave A</v>
          </cell>
          <cell r="F105" t="str">
            <v>SALT LAKE CITY</v>
          </cell>
          <cell r="G105" t="str">
            <v>UT</v>
          </cell>
          <cell r="H105" t="str">
            <v>UTTS</v>
          </cell>
          <cell r="I105">
            <v>0</v>
          </cell>
          <cell r="J105">
            <v>4500</v>
          </cell>
          <cell r="K105">
            <v>4500</v>
          </cell>
          <cell r="L105">
            <v>0</v>
          </cell>
        </row>
        <row r="106">
          <cell r="A106" t="str">
            <v>7464170764</v>
          </cell>
          <cell r="B106" t="str">
            <v>SHG</v>
          </cell>
          <cell r="C106" t="str">
            <v>7464170764</v>
          </cell>
          <cell r="D106" t="str">
            <v>Sinclair Oil Corp/snowbasin</v>
          </cell>
          <cell r="E106" t="str">
            <v>Dry Creek Crossing Trappe</v>
          </cell>
          <cell r="F106" t="str">
            <v>MORGAN</v>
          </cell>
          <cell r="G106" t="str">
            <v>UT</v>
          </cell>
          <cell r="H106" t="str">
            <v>UTTS</v>
          </cell>
          <cell r="I106">
            <v>50</v>
          </cell>
          <cell r="J106">
            <v>2250</v>
          </cell>
          <cell r="K106">
            <v>4500</v>
          </cell>
          <cell r="L106">
            <v>2250</v>
          </cell>
        </row>
        <row r="107">
          <cell r="A107" t="str">
            <v>3693220836</v>
          </cell>
          <cell r="B107" t="str">
            <v>SHG</v>
          </cell>
          <cell r="C107" t="str">
            <v>3693220836</v>
          </cell>
          <cell r="D107" t="str">
            <v>The Orthopedic Specialty Hospital</v>
          </cell>
          <cell r="E107" t="str">
            <v>5848 Fashion Blvd Boile</v>
          </cell>
          <cell r="F107" t="str">
            <v>MURRAY</v>
          </cell>
          <cell r="G107" t="str">
            <v>UT</v>
          </cell>
          <cell r="H107" t="str">
            <v>UTTS</v>
          </cell>
          <cell r="I107">
            <v>50</v>
          </cell>
          <cell r="J107">
            <v>2250</v>
          </cell>
          <cell r="K107">
            <v>4500</v>
          </cell>
          <cell r="L107">
            <v>2250</v>
          </cell>
        </row>
        <row r="108">
          <cell r="A108" t="str">
            <v>5089210199</v>
          </cell>
          <cell r="B108" t="str">
            <v>SHG</v>
          </cell>
          <cell r="C108" t="str">
            <v>5089210199</v>
          </cell>
          <cell r="D108" t="str">
            <v>University of Utah</v>
          </cell>
          <cell r="E108" t="str">
            <v>Htw Plant / Trans</v>
          </cell>
          <cell r="F108" t="str">
            <v>SALT LAKE CITY</v>
          </cell>
          <cell r="G108" t="str">
            <v>UT</v>
          </cell>
          <cell r="H108" t="str">
            <v>UTFT1</v>
          </cell>
          <cell r="I108">
            <v>100</v>
          </cell>
          <cell r="J108">
            <v>0</v>
          </cell>
          <cell r="K108">
            <v>4500</v>
          </cell>
          <cell r="L108">
            <v>4500</v>
          </cell>
        </row>
        <row r="109">
          <cell r="A109" t="str">
            <v>9189860336</v>
          </cell>
          <cell r="B109" t="str">
            <v>SHG</v>
          </cell>
          <cell r="C109" t="str">
            <v>9189860336</v>
          </cell>
          <cell r="D109" t="str">
            <v>University of Utah</v>
          </cell>
          <cell r="E109" t="str">
            <v>20 S Medical Dr Steam</v>
          </cell>
          <cell r="F109" t="str">
            <v>SALT LAKE CITY</v>
          </cell>
          <cell r="G109" t="str">
            <v>UT</v>
          </cell>
          <cell r="H109" t="str">
            <v>UTTS</v>
          </cell>
          <cell r="I109">
            <v>50</v>
          </cell>
          <cell r="J109">
            <v>2250</v>
          </cell>
          <cell r="K109">
            <v>4500</v>
          </cell>
          <cell r="L109">
            <v>2250</v>
          </cell>
        </row>
        <row r="110">
          <cell r="A110" t="str">
            <v>0953800162</v>
          </cell>
          <cell r="B110" t="str">
            <v>SHG</v>
          </cell>
          <cell r="C110" t="str">
            <v>0953800162</v>
          </cell>
          <cell r="D110" t="str">
            <v>Utah  Valley Medical Center</v>
          </cell>
          <cell r="E110" t="str">
            <v>1034 N 500 W / Trans</v>
          </cell>
          <cell r="F110" t="str">
            <v>PROVO</v>
          </cell>
          <cell r="G110" t="str">
            <v>UT</v>
          </cell>
          <cell r="H110" t="str">
            <v>UTTS</v>
          </cell>
          <cell r="I110">
            <v>50</v>
          </cell>
          <cell r="J110">
            <v>2250</v>
          </cell>
          <cell r="K110">
            <v>4500</v>
          </cell>
          <cell r="L110">
            <v>2250</v>
          </cell>
        </row>
        <row r="111">
          <cell r="A111" t="str">
            <v>0953800979</v>
          </cell>
          <cell r="B111" t="str">
            <v>SHG</v>
          </cell>
          <cell r="C111" t="str">
            <v>0953800979</v>
          </cell>
          <cell r="D111" t="str">
            <v>Utah  Valley Medical Center</v>
          </cell>
          <cell r="E111" t="str">
            <v>333 W 1230 N</v>
          </cell>
          <cell r="F111" t="str">
            <v>PROVO</v>
          </cell>
          <cell r="G111" t="str">
            <v>UT</v>
          </cell>
          <cell r="H111" t="str">
            <v>UTTS</v>
          </cell>
          <cell r="I111">
            <v>100</v>
          </cell>
          <cell r="J111">
            <v>0</v>
          </cell>
          <cell r="K111">
            <v>2250</v>
          </cell>
          <cell r="L111">
            <v>2250</v>
          </cell>
        </row>
        <row r="112">
          <cell r="A112" t="str">
            <v>1953800489</v>
          </cell>
          <cell r="B112" t="str">
            <v>SHG</v>
          </cell>
          <cell r="C112" t="str">
            <v>1953800489</v>
          </cell>
          <cell r="D112" t="str">
            <v>Utah State Hospital</v>
          </cell>
          <cell r="E112" t="str">
            <v>1500 E Center / Trans</v>
          </cell>
          <cell r="F112" t="str">
            <v>PROVO</v>
          </cell>
          <cell r="G112" t="str">
            <v>UT</v>
          </cell>
          <cell r="H112" t="str">
            <v>UTTS</v>
          </cell>
          <cell r="I112">
            <v>50</v>
          </cell>
          <cell r="J112">
            <v>2250</v>
          </cell>
          <cell r="K112">
            <v>4500</v>
          </cell>
          <cell r="L112">
            <v>2250</v>
          </cell>
        </row>
        <row r="113">
          <cell r="A113" t="str">
            <v>5434300322</v>
          </cell>
          <cell r="B113" t="str">
            <v>SHG</v>
          </cell>
          <cell r="C113" t="str">
            <v>5434300322</v>
          </cell>
          <cell r="D113" t="str">
            <v>Weber State University</v>
          </cell>
          <cell r="E113" t="str">
            <v>3800 Harrison Blvd /Trans</v>
          </cell>
          <cell r="F113" t="str">
            <v>OGDEN</v>
          </cell>
          <cell r="G113" t="str">
            <v>UT</v>
          </cell>
          <cell r="H113" t="str">
            <v>UTTS</v>
          </cell>
          <cell r="I113">
            <v>50</v>
          </cell>
          <cell r="J113">
            <v>2250</v>
          </cell>
          <cell r="K113">
            <v>4500</v>
          </cell>
          <cell r="L113">
            <v>2250</v>
          </cell>
        </row>
        <row r="114">
          <cell r="A114" t="str">
            <v>3193900205</v>
          </cell>
          <cell r="B114" t="str">
            <v>SJF</v>
          </cell>
          <cell r="C114" t="str">
            <v>3193900205</v>
          </cell>
          <cell r="D114" t="str">
            <v>BYU Transportation Gas</v>
          </cell>
          <cell r="E114" t="str">
            <v>965 N East University Dr</v>
          </cell>
          <cell r="F114" t="str">
            <v>PROVO</v>
          </cell>
          <cell r="G114" t="str">
            <v>UT</v>
          </cell>
          <cell r="H114" t="str">
            <v>UTTS</v>
          </cell>
          <cell r="I114">
            <v>50</v>
          </cell>
          <cell r="J114">
            <v>2250</v>
          </cell>
          <cell r="K114">
            <v>4500</v>
          </cell>
          <cell r="L114">
            <v>2250</v>
          </cell>
        </row>
        <row r="115">
          <cell r="A115" t="str">
            <v>1065000119</v>
          </cell>
          <cell r="B115" t="str">
            <v>SJF</v>
          </cell>
          <cell r="C115" t="str">
            <v>1065000119</v>
          </cell>
          <cell r="D115" t="str">
            <v>Church &amp; Dwight</v>
          </cell>
          <cell r="E115" t="str">
            <v>22 Mi W Of Green River</v>
          </cell>
          <cell r="F115" t="str">
            <v>GREEN RIVER</v>
          </cell>
          <cell r="G115" t="str">
            <v>WY</v>
          </cell>
          <cell r="H115" t="str">
            <v>WYIT</v>
          </cell>
          <cell r="I115">
            <v>0</v>
          </cell>
          <cell r="J115">
            <v>4500</v>
          </cell>
          <cell r="K115">
            <v>4500</v>
          </cell>
          <cell r="L115">
            <v>0</v>
          </cell>
        </row>
        <row r="116">
          <cell r="A116" t="str">
            <v>5000140064</v>
          </cell>
          <cell r="B116" t="str">
            <v>SJF</v>
          </cell>
          <cell r="C116" t="str">
            <v>5000140064</v>
          </cell>
          <cell r="D116" t="str">
            <v>Dannon Company</v>
          </cell>
          <cell r="E116" t="str">
            <v>6165 Dannon Way</v>
          </cell>
          <cell r="F116" t="str">
            <v>WEST JORDAN</v>
          </cell>
          <cell r="G116" t="str">
            <v>UT</v>
          </cell>
          <cell r="H116" t="str">
            <v>UTTS</v>
          </cell>
          <cell r="I116">
            <v>0</v>
          </cell>
          <cell r="J116">
            <v>4500</v>
          </cell>
          <cell r="K116">
            <v>4500</v>
          </cell>
          <cell r="L116">
            <v>0</v>
          </cell>
        </row>
        <row r="117">
          <cell r="A117" t="str">
            <v>2805600490</v>
          </cell>
          <cell r="B117" t="str">
            <v>SJF</v>
          </cell>
          <cell r="C117" t="str">
            <v>2805600490</v>
          </cell>
          <cell r="D117" t="str">
            <v>Futura Industries Corp</v>
          </cell>
          <cell r="E117" t="str">
            <v>Freeport H11 Trans</v>
          </cell>
          <cell r="F117" t="str">
            <v>CLEARFIELD</v>
          </cell>
          <cell r="G117" t="str">
            <v>UT</v>
          </cell>
          <cell r="H117" t="str">
            <v>UTTS</v>
          </cell>
          <cell r="I117">
            <v>0</v>
          </cell>
          <cell r="J117">
            <v>4500</v>
          </cell>
          <cell r="K117">
            <v>4500</v>
          </cell>
          <cell r="L117">
            <v>0</v>
          </cell>
        </row>
        <row r="118">
          <cell r="A118" t="str">
            <v>3063702045</v>
          </cell>
          <cell r="B118" t="str">
            <v>SJF</v>
          </cell>
          <cell r="C118" t="str">
            <v>3063702045</v>
          </cell>
          <cell r="D118" t="str">
            <v>Granite School District</v>
          </cell>
          <cell r="E118" t="str">
            <v>8623 W 3000 S 2</v>
          </cell>
          <cell r="F118" t="str">
            <v>MAGNA</v>
          </cell>
          <cell r="G118" t="str">
            <v>UT</v>
          </cell>
          <cell r="H118" t="str">
            <v>UTTS</v>
          </cell>
          <cell r="I118">
            <v>0</v>
          </cell>
          <cell r="J118">
            <v>4500</v>
          </cell>
          <cell r="K118">
            <v>4500</v>
          </cell>
          <cell r="L118">
            <v>0</v>
          </cell>
        </row>
        <row r="119">
          <cell r="A119" t="str">
            <v>7503820889</v>
          </cell>
          <cell r="B119" t="str">
            <v>SJF</v>
          </cell>
          <cell r="C119" t="str">
            <v>7503820889</v>
          </cell>
          <cell r="D119" t="str">
            <v>Granite School District</v>
          </cell>
          <cell r="E119" t="str">
            <v>4200 S 5600 W</v>
          </cell>
          <cell r="F119" t="str">
            <v>WEST VALLEY</v>
          </cell>
          <cell r="G119" t="str">
            <v>UT</v>
          </cell>
          <cell r="H119" t="str">
            <v>UTTS</v>
          </cell>
          <cell r="I119">
            <v>0</v>
          </cell>
          <cell r="J119">
            <v>4500</v>
          </cell>
          <cell r="K119">
            <v>4500</v>
          </cell>
          <cell r="L119">
            <v>0</v>
          </cell>
        </row>
        <row r="120">
          <cell r="A120" t="str">
            <v>8855221344</v>
          </cell>
          <cell r="B120" t="str">
            <v>SJF</v>
          </cell>
          <cell r="C120" t="str">
            <v>8855221344</v>
          </cell>
          <cell r="D120" t="str">
            <v>Honeywell International Inc</v>
          </cell>
          <cell r="E120" t="str">
            <v>Freeport C13 Mtr2</v>
          </cell>
          <cell r="F120" t="str">
            <v>CLEARFIELD</v>
          </cell>
          <cell r="G120" t="str">
            <v>UT</v>
          </cell>
          <cell r="H120" t="str">
            <v>UTTS</v>
          </cell>
          <cell r="I120">
            <v>100</v>
          </cell>
          <cell r="J120">
            <v>0</v>
          </cell>
          <cell r="K120">
            <v>2500</v>
          </cell>
          <cell r="L120">
            <v>2500</v>
          </cell>
        </row>
        <row r="121">
          <cell r="A121" t="str">
            <v>8855221353</v>
          </cell>
          <cell r="B121" t="str">
            <v>SJF</v>
          </cell>
          <cell r="C121" t="str">
            <v>8855221353</v>
          </cell>
          <cell r="D121" t="str">
            <v>Honeywell International Inc</v>
          </cell>
          <cell r="E121" t="str">
            <v>Freeport C13</v>
          </cell>
          <cell r="F121" t="str">
            <v>CLEARFIELD</v>
          </cell>
          <cell r="G121" t="str">
            <v>UT</v>
          </cell>
          <cell r="H121" t="str">
            <v>UTTS</v>
          </cell>
          <cell r="I121">
            <v>0</v>
          </cell>
          <cell r="J121">
            <v>4500</v>
          </cell>
          <cell r="K121">
            <v>4500</v>
          </cell>
          <cell r="L121">
            <v>0</v>
          </cell>
        </row>
        <row r="122">
          <cell r="A122" t="str">
            <v>5541140548</v>
          </cell>
          <cell r="B122" t="str">
            <v>SJF</v>
          </cell>
          <cell r="C122" t="str">
            <v>5541140548</v>
          </cell>
          <cell r="D122" t="str">
            <v>LDS Support Buildings FM Group</v>
          </cell>
          <cell r="E122" t="str">
            <v>40 N 200 W / Trans</v>
          </cell>
          <cell r="F122" t="str">
            <v>SALT LAKE CITY</v>
          </cell>
          <cell r="G122" t="str">
            <v>UT</v>
          </cell>
          <cell r="H122" t="str">
            <v>UTTS</v>
          </cell>
          <cell r="I122">
            <v>0</v>
          </cell>
          <cell r="J122">
            <v>4500</v>
          </cell>
          <cell r="K122">
            <v>4500</v>
          </cell>
          <cell r="L122">
            <v>0</v>
          </cell>
        </row>
        <row r="123">
          <cell r="A123" t="str">
            <v>8149110710</v>
          </cell>
          <cell r="B123" t="str">
            <v>SJF</v>
          </cell>
          <cell r="C123" t="str">
            <v>8149110710</v>
          </cell>
          <cell r="D123" t="str">
            <v>Longview Fibre Paper &amp; Packaging Inc</v>
          </cell>
          <cell r="E123" t="str">
            <v>2200 N Main</v>
          </cell>
          <cell r="F123" t="str">
            <v>SPANISH FORK</v>
          </cell>
          <cell r="G123" t="str">
            <v>UT</v>
          </cell>
          <cell r="H123" t="str">
            <v>UTTS</v>
          </cell>
          <cell r="I123">
            <v>0</v>
          </cell>
          <cell r="J123">
            <v>4500</v>
          </cell>
          <cell r="K123">
            <v>4500</v>
          </cell>
          <cell r="L123">
            <v>0</v>
          </cell>
        </row>
        <row r="124">
          <cell r="A124" t="str">
            <v>3252060282</v>
          </cell>
          <cell r="B124" t="str">
            <v>SJF</v>
          </cell>
          <cell r="C124" t="str">
            <v>3252060282</v>
          </cell>
          <cell r="D124" t="str">
            <v>Rubber Engineering</v>
          </cell>
          <cell r="E124" t="str">
            <v>3459 S 700 W</v>
          </cell>
          <cell r="F124" t="str">
            <v>SOUTH SALT LAKE</v>
          </cell>
          <cell r="G124" t="str">
            <v>UT</v>
          </cell>
          <cell r="H124" t="str">
            <v>UTTS</v>
          </cell>
          <cell r="I124">
            <v>0</v>
          </cell>
          <cell r="J124">
            <v>4500</v>
          </cell>
          <cell r="K124">
            <v>4500</v>
          </cell>
          <cell r="L124">
            <v>0</v>
          </cell>
        </row>
        <row r="125">
          <cell r="A125" t="str">
            <v>0475910251</v>
          </cell>
          <cell r="B125" t="str">
            <v>SJF</v>
          </cell>
          <cell r="C125" t="str">
            <v>0475910251</v>
          </cell>
          <cell r="D125" t="str">
            <v>Trinity Highway Products</v>
          </cell>
          <cell r="E125" t="str">
            <v>940 W 400 S /Trans</v>
          </cell>
          <cell r="F125" t="str">
            <v>CENTERVILLE</v>
          </cell>
          <cell r="G125" t="str">
            <v>UT</v>
          </cell>
          <cell r="H125" t="str">
            <v>UTTS</v>
          </cell>
          <cell r="I125">
            <v>0</v>
          </cell>
          <cell r="J125">
            <v>4500</v>
          </cell>
          <cell r="K125">
            <v>4500</v>
          </cell>
          <cell r="L125">
            <v>0</v>
          </cell>
        </row>
        <row r="126">
          <cell r="A126" t="str">
            <v>3747520919</v>
          </cell>
          <cell r="B126" t="str">
            <v>SSD</v>
          </cell>
          <cell r="C126" t="str">
            <v>3747520919</v>
          </cell>
          <cell r="D126" t="str">
            <v>Snowbird Corp</v>
          </cell>
          <cell r="E126" t="str">
            <v>Snowbird</v>
          </cell>
          <cell r="F126" t="str">
            <v>ALTA</v>
          </cell>
          <cell r="G126" t="str">
            <v>UT</v>
          </cell>
          <cell r="H126" t="str">
            <v>UTTS</v>
          </cell>
          <cell r="I126">
            <v>0</v>
          </cell>
          <cell r="J126">
            <v>4500</v>
          </cell>
          <cell r="K126">
            <v>4500</v>
          </cell>
          <cell r="L126">
            <v>0</v>
          </cell>
        </row>
        <row r="127">
          <cell r="A127" t="str">
            <v>6290610886</v>
          </cell>
          <cell r="B127" t="str">
            <v>TGW</v>
          </cell>
          <cell r="C127" t="str">
            <v>6290610886</v>
          </cell>
          <cell r="D127" t="str">
            <v>Alsco Inc</v>
          </cell>
          <cell r="E127" t="str">
            <v>3370 W 1820 S Firm</v>
          </cell>
          <cell r="F127" t="str">
            <v>SALT LAKE CITY</v>
          </cell>
          <cell r="G127" t="str">
            <v>UT</v>
          </cell>
          <cell r="H127" t="str">
            <v>UTTS</v>
          </cell>
          <cell r="I127">
            <v>0</v>
          </cell>
          <cell r="J127">
            <v>4500</v>
          </cell>
          <cell r="K127">
            <v>4500</v>
          </cell>
          <cell r="L127">
            <v>0</v>
          </cell>
        </row>
        <row r="128">
          <cell r="A128" t="str">
            <v>4667852190</v>
          </cell>
          <cell r="B128" t="str">
            <v>TGW</v>
          </cell>
          <cell r="C128" t="str">
            <v>4667852190</v>
          </cell>
          <cell r="D128" t="str">
            <v>Big West Oil  LLC</v>
          </cell>
          <cell r="E128" t="str">
            <v>333 W Center St RefSo</v>
          </cell>
          <cell r="F128" t="str">
            <v>NORTH SALT LAKE</v>
          </cell>
          <cell r="G128" t="str">
            <v>UT</v>
          </cell>
          <cell r="H128" t="str">
            <v>UTFT1</v>
          </cell>
          <cell r="I128">
            <v>0</v>
          </cell>
          <cell r="J128">
            <v>4500</v>
          </cell>
          <cell r="K128">
            <v>4500</v>
          </cell>
          <cell r="L128">
            <v>0</v>
          </cell>
        </row>
        <row r="129">
          <cell r="A129" t="str">
            <v>4667852962</v>
          </cell>
          <cell r="B129" t="str">
            <v>TGW</v>
          </cell>
          <cell r="C129" t="str">
            <v>4667852962</v>
          </cell>
          <cell r="D129" t="str">
            <v>Big West Oil  LLC</v>
          </cell>
          <cell r="E129" t="str">
            <v>333 W Center St RefNo</v>
          </cell>
          <cell r="F129" t="str">
            <v>NORTH SALT LAKE</v>
          </cell>
          <cell r="G129" t="str">
            <v>UT</v>
          </cell>
          <cell r="H129" t="str">
            <v>UTTS</v>
          </cell>
          <cell r="I129">
            <v>100</v>
          </cell>
          <cell r="J129">
            <v>0</v>
          </cell>
          <cell r="K129">
            <v>2250</v>
          </cell>
          <cell r="L129">
            <v>2250</v>
          </cell>
        </row>
        <row r="130">
          <cell r="A130" t="str">
            <v>5842930997</v>
          </cell>
          <cell r="B130" t="str">
            <v>TGW</v>
          </cell>
          <cell r="C130" t="str">
            <v>5842930997</v>
          </cell>
          <cell r="D130" t="str">
            <v>Boise Packaging</v>
          </cell>
          <cell r="E130" t="str">
            <v>451 N 5600 W B</v>
          </cell>
          <cell r="F130" t="str">
            <v>SALT LAKE CITY</v>
          </cell>
          <cell r="G130" t="str">
            <v>UT</v>
          </cell>
          <cell r="H130" t="str">
            <v>UTTS</v>
          </cell>
          <cell r="I130">
            <v>0</v>
          </cell>
          <cell r="J130">
            <v>4500</v>
          </cell>
          <cell r="K130">
            <v>4500</v>
          </cell>
          <cell r="L130">
            <v>0</v>
          </cell>
        </row>
        <row r="131">
          <cell r="A131" t="str">
            <v>3836910100</v>
          </cell>
          <cell r="B131" t="str">
            <v>TGW</v>
          </cell>
          <cell r="C131" t="str">
            <v>3836910100</v>
          </cell>
          <cell r="D131" t="str">
            <v>Chevron USA Inc</v>
          </cell>
          <cell r="E131" t="str">
            <v>2351 N 1100 W / Trans IT</v>
          </cell>
          <cell r="F131" t="str">
            <v>SALT LAKE CITY</v>
          </cell>
          <cell r="G131" t="str">
            <v>UT</v>
          </cell>
          <cell r="H131" t="str">
            <v>UTTS</v>
          </cell>
          <cell r="I131">
            <v>0</v>
          </cell>
          <cell r="J131">
            <v>4500</v>
          </cell>
          <cell r="K131">
            <v>4500</v>
          </cell>
          <cell r="L131">
            <v>0</v>
          </cell>
        </row>
        <row r="132">
          <cell r="A132" t="str">
            <v>8854360506</v>
          </cell>
          <cell r="B132" t="str">
            <v>TGW</v>
          </cell>
          <cell r="C132" t="str">
            <v>8854360506</v>
          </cell>
          <cell r="D132" t="str">
            <v>Earthgrains</v>
          </cell>
          <cell r="E132" t="str">
            <v>3475 S 300 W</v>
          </cell>
          <cell r="F132" t="str">
            <v>SOUTH SALT LAKE</v>
          </cell>
          <cell r="G132" t="str">
            <v>UT</v>
          </cell>
          <cell r="H132" t="str">
            <v>UTTS</v>
          </cell>
          <cell r="I132">
            <v>0</v>
          </cell>
          <cell r="J132">
            <v>4500</v>
          </cell>
          <cell r="K132">
            <v>4500</v>
          </cell>
          <cell r="L132">
            <v>0</v>
          </cell>
        </row>
        <row r="133">
          <cell r="A133" t="str">
            <v>2338101896</v>
          </cell>
          <cell r="B133" t="str">
            <v>TGW</v>
          </cell>
          <cell r="C133" t="str">
            <v>2338101896</v>
          </cell>
          <cell r="D133" t="str">
            <v>Foreland Refining Corp</v>
          </cell>
          <cell r="E133" t="str">
            <v>1710 W 2600 S D</v>
          </cell>
          <cell r="F133" t="str">
            <v>WOODS CROSS</v>
          </cell>
          <cell r="G133" t="str">
            <v>UT</v>
          </cell>
          <cell r="H133" t="str">
            <v>UTTS</v>
          </cell>
          <cell r="I133">
            <v>0</v>
          </cell>
          <cell r="J133">
            <v>4500</v>
          </cell>
          <cell r="K133">
            <v>4500</v>
          </cell>
          <cell r="L133">
            <v>0</v>
          </cell>
        </row>
        <row r="134">
          <cell r="A134" t="str">
            <v>5525260854</v>
          </cell>
          <cell r="B134" t="str">
            <v>TGW</v>
          </cell>
          <cell r="C134" t="str">
            <v>5525260854</v>
          </cell>
          <cell r="D134" t="str">
            <v>Frito-Lay Inc #39340</v>
          </cell>
          <cell r="E134" t="str">
            <v>6301 W 4700 S F-T</v>
          </cell>
          <cell r="F134" t="str">
            <v>WEST VALLEY</v>
          </cell>
          <cell r="G134" t="str">
            <v>UT</v>
          </cell>
          <cell r="H134" t="str">
            <v>UTFT1</v>
          </cell>
          <cell r="I134">
            <v>0</v>
          </cell>
          <cell r="J134">
            <v>4500</v>
          </cell>
          <cell r="K134">
            <v>4500</v>
          </cell>
          <cell r="L134">
            <v>0</v>
          </cell>
        </row>
        <row r="135">
          <cell r="A135" t="str">
            <v>7334300792</v>
          </cell>
          <cell r="B135" t="str">
            <v>TGW</v>
          </cell>
          <cell r="C135" t="str">
            <v>7334300792</v>
          </cell>
          <cell r="D135" t="str">
            <v>Gsc Foundries Inc</v>
          </cell>
          <cell r="E135" t="str">
            <v>2710 Commerce Way</v>
          </cell>
          <cell r="F135" t="str">
            <v>OGDEN</v>
          </cell>
          <cell r="G135" t="str">
            <v>UT</v>
          </cell>
          <cell r="H135" t="str">
            <v>UTTS</v>
          </cell>
          <cell r="I135">
            <v>0</v>
          </cell>
          <cell r="J135">
            <v>4500</v>
          </cell>
          <cell r="K135">
            <v>4500</v>
          </cell>
          <cell r="L135">
            <v>0</v>
          </cell>
        </row>
        <row r="136">
          <cell r="A136" t="str">
            <v>5887910310</v>
          </cell>
          <cell r="B136" t="str">
            <v>TGW</v>
          </cell>
          <cell r="C136" t="str">
            <v>5887910310</v>
          </cell>
          <cell r="D136" t="str">
            <v>Holly Refining &amp; Marketing</v>
          </cell>
          <cell r="E136" t="str">
            <v>393 S 800 W TS</v>
          </cell>
          <cell r="F136" t="str">
            <v>WEST BOUNTIFUL</v>
          </cell>
          <cell r="G136" t="str">
            <v>UT</v>
          </cell>
          <cell r="H136" t="str">
            <v>UTTS</v>
          </cell>
          <cell r="I136">
            <v>100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5887910873</v>
          </cell>
          <cell r="B137" t="str">
            <v>TGW</v>
          </cell>
          <cell r="C137" t="str">
            <v>5887910873</v>
          </cell>
          <cell r="D137" t="str">
            <v>Holly Refining &amp; Marketing</v>
          </cell>
          <cell r="E137" t="str">
            <v>393 S 800 W / Trans F-T</v>
          </cell>
          <cell r="F137" t="str">
            <v>WEST BOUNTIFUL</v>
          </cell>
          <cell r="G137" t="str">
            <v>UT</v>
          </cell>
          <cell r="H137" t="str">
            <v>UTFT1</v>
          </cell>
          <cell r="I137">
            <v>0</v>
          </cell>
          <cell r="J137">
            <v>4500</v>
          </cell>
          <cell r="K137">
            <v>4500</v>
          </cell>
          <cell r="L137">
            <v>0</v>
          </cell>
        </row>
        <row r="138">
          <cell r="A138" t="str">
            <v>4728450315</v>
          </cell>
          <cell r="B138" t="str">
            <v>TGW</v>
          </cell>
          <cell r="C138" t="str">
            <v>4728450315</v>
          </cell>
          <cell r="D138" t="str">
            <v>Interstate Brands Corp</v>
          </cell>
          <cell r="E138" t="str">
            <v>2557 Grant Ave</v>
          </cell>
          <cell r="F138" t="str">
            <v>OGDEN</v>
          </cell>
          <cell r="G138" t="str">
            <v>UT</v>
          </cell>
          <cell r="H138" t="str">
            <v>UTTS</v>
          </cell>
          <cell r="I138">
            <v>50</v>
          </cell>
          <cell r="J138">
            <v>2250</v>
          </cell>
          <cell r="K138">
            <v>4500</v>
          </cell>
          <cell r="L138">
            <v>2250</v>
          </cell>
        </row>
        <row r="139">
          <cell r="A139" t="str">
            <v>5652713288</v>
          </cell>
          <cell r="B139" t="str">
            <v>TGW</v>
          </cell>
          <cell r="C139" t="str">
            <v>5652713288</v>
          </cell>
          <cell r="D139" t="str">
            <v>Interstate Brands Corp</v>
          </cell>
          <cell r="E139" t="str">
            <v>734 E 400 S</v>
          </cell>
          <cell r="F139" t="str">
            <v>SALT LAKE CITY</v>
          </cell>
          <cell r="G139" t="str">
            <v>UT</v>
          </cell>
          <cell r="H139" t="str">
            <v>UTTS</v>
          </cell>
          <cell r="I139">
            <v>0</v>
          </cell>
          <cell r="J139">
            <v>4500</v>
          </cell>
          <cell r="K139">
            <v>4500</v>
          </cell>
          <cell r="L139">
            <v>0</v>
          </cell>
        </row>
        <row r="140">
          <cell r="A140" t="str">
            <v>8952220996</v>
          </cell>
          <cell r="B140" t="str">
            <v>TGW</v>
          </cell>
          <cell r="C140" t="str">
            <v>8952220996</v>
          </cell>
          <cell r="D140" t="str">
            <v>Morton Salt Inc</v>
          </cell>
          <cell r="E140" t="str">
            <v>West Of Grantsville/trans</v>
          </cell>
          <cell r="F140" t="str">
            <v>GRANTSVILLE</v>
          </cell>
          <cell r="G140" t="str">
            <v>UT</v>
          </cell>
          <cell r="H140" t="str">
            <v>UTTS</v>
          </cell>
          <cell r="I140">
            <v>0</v>
          </cell>
          <cell r="J140">
            <v>4500</v>
          </cell>
          <cell r="K140">
            <v>4500</v>
          </cell>
          <cell r="L140">
            <v>0</v>
          </cell>
        </row>
        <row r="141">
          <cell r="A141" t="str">
            <v>7377730084</v>
          </cell>
          <cell r="B141" t="str">
            <v>TGW</v>
          </cell>
          <cell r="C141" t="str">
            <v>7377730084</v>
          </cell>
          <cell r="D141" t="str">
            <v>Packaging Corp of America</v>
          </cell>
          <cell r="E141" t="str">
            <v>4648 W 1525 S F-T</v>
          </cell>
          <cell r="F141" t="str">
            <v>SALT LAKE CITY</v>
          </cell>
          <cell r="G141" t="str">
            <v>UT</v>
          </cell>
          <cell r="H141" t="str">
            <v>UTTS</v>
          </cell>
          <cell r="I141">
            <v>0</v>
          </cell>
          <cell r="J141">
            <v>4500</v>
          </cell>
          <cell r="K141">
            <v>4500</v>
          </cell>
          <cell r="L141">
            <v>0</v>
          </cell>
        </row>
        <row r="142">
          <cell r="A142" t="str">
            <v>4086910075</v>
          </cell>
          <cell r="B142" t="str">
            <v>TGW</v>
          </cell>
          <cell r="C142" t="str">
            <v>4086910075</v>
          </cell>
          <cell r="D142" t="str">
            <v>Silver Eagle Refining</v>
          </cell>
          <cell r="E142" t="str">
            <v>2355 S 1100 W / Tran F-T</v>
          </cell>
          <cell r="F142" t="str">
            <v>WOODS CROSS</v>
          </cell>
          <cell r="G142" t="str">
            <v>UT</v>
          </cell>
          <cell r="H142" t="str">
            <v>UTFT1</v>
          </cell>
          <cell r="I142">
            <v>0</v>
          </cell>
          <cell r="J142">
            <v>4500</v>
          </cell>
          <cell r="K142">
            <v>4500</v>
          </cell>
          <cell r="L142">
            <v>0</v>
          </cell>
        </row>
        <row r="143">
          <cell r="A143" t="str">
            <v>4086910266</v>
          </cell>
          <cell r="B143" t="str">
            <v>TGW</v>
          </cell>
          <cell r="C143" t="str">
            <v>4086910266</v>
          </cell>
          <cell r="D143" t="str">
            <v>Silver Eagle Refining</v>
          </cell>
          <cell r="E143" t="str">
            <v>2355 S 1100 W TS</v>
          </cell>
          <cell r="F143" t="str">
            <v>WOODS CROSS</v>
          </cell>
          <cell r="G143" t="str">
            <v>UT</v>
          </cell>
          <cell r="H143" t="str">
            <v>UTTS</v>
          </cell>
          <cell r="I143">
            <v>100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0094040092</v>
          </cell>
          <cell r="B144" t="str">
            <v>TGW</v>
          </cell>
          <cell r="C144" t="str">
            <v>0094040092</v>
          </cell>
          <cell r="D144" t="str">
            <v>SUU</v>
          </cell>
          <cell r="E144" t="str">
            <v>585 W Center St / Trans</v>
          </cell>
          <cell r="F144" t="str">
            <v>CEDAR CITY</v>
          </cell>
          <cell r="G144" t="str">
            <v>UT</v>
          </cell>
          <cell r="H144" t="str">
            <v>UTTS</v>
          </cell>
          <cell r="I144">
            <v>50</v>
          </cell>
          <cell r="J144">
            <v>2250</v>
          </cell>
          <cell r="K144">
            <v>4500</v>
          </cell>
          <cell r="L144">
            <v>2250</v>
          </cell>
        </row>
        <row r="145">
          <cell r="A145" t="str">
            <v>5694050083</v>
          </cell>
          <cell r="B145" t="str">
            <v>TGW</v>
          </cell>
          <cell r="C145" t="str">
            <v>5694050083</v>
          </cell>
          <cell r="D145" t="str">
            <v>Sweet Candy Co</v>
          </cell>
          <cell r="E145" t="str">
            <v>3780 Directors Row</v>
          </cell>
          <cell r="F145" t="str">
            <v>SALT LAKE CITY</v>
          </cell>
          <cell r="G145" t="str">
            <v>UT</v>
          </cell>
          <cell r="H145" t="str">
            <v>UTTS</v>
          </cell>
          <cell r="I145">
            <v>0</v>
          </cell>
          <cell r="J145">
            <v>4500</v>
          </cell>
          <cell r="K145">
            <v>4500</v>
          </cell>
          <cell r="L145">
            <v>0</v>
          </cell>
        </row>
        <row r="146">
          <cell r="A146" t="str">
            <v>7701610293</v>
          </cell>
          <cell r="B146" t="str">
            <v>TGW</v>
          </cell>
          <cell r="C146" t="str">
            <v>7701610293</v>
          </cell>
          <cell r="D146" t="str">
            <v>Tesoro Refining &amp; Mkt Co</v>
          </cell>
          <cell r="E146" t="str">
            <v>474 W 900 N F-T</v>
          </cell>
          <cell r="F146" t="str">
            <v>SALT LAKE CITY</v>
          </cell>
          <cell r="G146" t="str">
            <v>UT</v>
          </cell>
          <cell r="H146" t="str">
            <v>UTFT1</v>
          </cell>
          <cell r="I146">
            <v>0</v>
          </cell>
          <cell r="J146">
            <v>4500</v>
          </cell>
          <cell r="K146">
            <v>4500</v>
          </cell>
          <cell r="L146">
            <v>0</v>
          </cell>
        </row>
        <row r="147">
          <cell r="A147" t="str">
            <v>7701610658</v>
          </cell>
          <cell r="B147" t="str">
            <v>TGW</v>
          </cell>
          <cell r="C147" t="str">
            <v>7701610658</v>
          </cell>
          <cell r="D147" t="str">
            <v>Tesoro Refining &amp; Mkt Co</v>
          </cell>
          <cell r="E147" t="str">
            <v>420 W 1000 N/trans</v>
          </cell>
          <cell r="F147" t="str">
            <v>SALT LAKE CITY</v>
          </cell>
          <cell r="G147" t="str">
            <v>UT</v>
          </cell>
          <cell r="H147" t="str">
            <v>UTFT1</v>
          </cell>
          <cell r="I147">
            <v>100</v>
          </cell>
          <cell r="J147">
            <v>0</v>
          </cell>
          <cell r="K147">
            <v>2250</v>
          </cell>
          <cell r="L147">
            <v>2250</v>
          </cell>
        </row>
        <row r="148">
          <cell r="A148" t="str">
            <v>1864310164</v>
          </cell>
          <cell r="B148" t="str">
            <v>TGW</v>
          </cell>
          <cell r="C148" t="str">
            <v>1864310164</v>
          </cell>
          <cell r="D148" t="str">
            <v>Thatcher Chemical Co</v>
          </cell>
          <cell r="E148" t="str">
            <v>1923 Fortune Rd</v>
          </cell>
          <cell r="F148" t="str">
            <v>SALT LAKE CITY</v>
          </cell>
          <cell r="G148" t="str">
            <v>UT</v>
          </cell>
          <cell r="H148" t="str">
            <v>UTTS</v>
          </cell>
          <cell r="I148">
            <v>100</v>
          </cell>
          <cell r="J148">
            <v>0</v>
          </cell>
          <cell r="K148">
            <v>2500</v>
          </cell>
          <cell r="L148">
            <v>2500</v>
          </cell>
        </row>
        <row r="149">
          <cell r="A149" t="str">
            <v>1864310234</v>
          </cell>
          <cell r="B149" t="str">
            <v>TGW</v>
          </cell>
          <cell r="C149" t="str">
            <v>1864310234</v>
          </cell>
          <cell r="D149" t="str">
            <v>Thatcher Chemical Co</v>
          </cell>
          <cell r="E149" t="str">
            <v>1900 Fortune Rd Trans</v>
          </cell>
          <cell r="F149" t="str">
            <v>SALT LAKE CITY</v>
          </cell>
          <cell r="G149" t="str">
            <v>UT</v>
          </cell>
          <cell r="H149" t="str">
            <v>UTTS</v>
          </cell>
          <cell r="I149">
            <v>0</v>
          </cell>
          <cell r="J149">
            <v>4500</v>
          </cell>
          <cell r="K149">
            <v>4500</v>
          </cell>
          <cell r="L149">
            <v>0</v>
          </cell>
        </row>
        <row r="150">
          <cell r="A150" t="str">
            <v>1864310449</v>
          </cell>
          <cell r="B150" t="str">
            <v>TGW</v>
          </cell>
          <cell r="C150" t="str">
            <v>1864310449</v>
          </cell>
          <cell r="D150" t="str">
            <v>Thatcher Chemical Co</v>
          </cell>
          <cell r="E150" t="str">
            <v>2038 Fortune Rd</v>
          </cell>
          <cell r="F150" t="str">
            <v>SALT LAKE CITY</v>
          </cell>
          <cell r="G150" t="str">
            <v>UT</v>
          </cell>
          <cell r="H150" t="str">
            <v>UTTS</v>
          </cell>
          <cell r="I150">
            <v>100</v>
          </cell>
          <cell r="J150">
            <v>0</v>
          </cell>
          <cell r="K150">
            <v>2500</v>
          </cell>
          <cell r="L150">
            <v>2500</v>
          </cell>
        </row>
        <row r="151">
          <cell r="A151" t="str">
            <v>1864310991</v>
          </cell>
          <cell r="B151" t="str">
            <v>TGW</v>
          </cell>
          <cell r="C151" t="str">
            <v>1864310991</v>
          </cell>
          <cell r="D151" t="str">
            <v>Thatcher Chemical Co</v>
          </cell>
          <cell r="E151" t="str">
            <v>1905 Fortune Rd Boiler</v>
          </cell>
          <cell r="F151" t="str">
            <v>SALT LAKE CITY</v>
          </cell>
          <cell r="G151" t="str">
            <v>UT</v>
          </cell>
          <cell r="H151" t="str">
            <v>UTTS</v>
          </cell>
          <cell r="I151">
            <v>100</v>
          </cell>
          <cell r="J151">
            <v>0</v>
          </cell>
          <cell r="K151">
            <v>4500</v>
          </cell>
          <cell r="L151">
            <v>4500</v>
          </cell>
        </row>
        <row r="152">
          <cell r="A152" t="str">
            <v>1883220534</v>
          </cell>
          <cell r="B152" t="str">
            <v>TGW</v>
          </cell>
          <cell r="C152" t="str">
            <v>1883220534</v>
          </cell>
          <cell r="D152" t="str">
            <v>Tooele Army Depot</v>
          </cell>
          <cell r="E152" t="str">
            <v>508 Poplar St Mtr2</v>
          </cell>
          <cell r="F152" t="str">
            <v>TOOELE</v>
          </cell>
          <cell r="G152" t="str">
            <v>UT</v>
          </cell>
          <cell r="H152" t="str">
            <v>UTTS</v>
          </cell>
          <cell r="I152">
            <v>50</v>
          </cell>
          <cell r="J152">
            <v>2250</v>
          </cell>
          <cell r="K152">
            <v>4500</v>
          </cell>
          <cell r="L152">
            <v>2250</v>
          </cell>
        </row>
        <row r="153">
          <cell r="A153" t="str">
            <v>1883220539</v>
          </cell>
          <cell r="B153" t="str">
            <v>TGW</v>
          </cell>
          <cell r="C153" t="str">
            <v>1883220539</v>
          </cell>
          <cell r="D153" t="str">
            <v>Tooele Army Depot</v>
          </cell>
          <cell r="E153" t="str">
            <v>508 Poplar St It</v>
          </cell>
          <cell r="F153" t="str">
            <v>TOOELE</v>
          </cell>
          <cell r="G153" t="str">
            <v>UT</v>
          </cell>
          <cell r="H153" t="str">
            <v>UTTS</v>
          </cell>
          <cell r="I153">
            <v>0</v>
          </cell>
          <cell r="J153">
            <v>4500</v>
          </cell>
          <cell r="K153">
            <v>4500</v>
          </cell>
          <cell r="L153">
            <v>0</v>
          </cell>
        </row>
        <row r="154">
          <cell r="A154" t="str">
            <v>0395120635</v>
          </cell>
          <cell r="B154" t="str">
            <v>TGW</v>
          </cell>
          <cell r="C154" t="str">
            <v>0395120635</v>
          </cell>
          <cell r="D154" t="str">
            <v>Wecco</v>
          </cell>
          <cell r="E154" t="str">
            <v>10622 W 6400 N Trans</v>
          </cell>
          <cell r="F154" t="str">
            <v>CEDAR CITY</v>
          </cell>
          <cell r="G154" t="str">
            <v>UT</v>
          </cell>
          <cell r="H154" t="str">
            <v>UTTS</v>
          </cell>
          <cell r="I154">
            <v>0</v>
          </cell>
          <cell r="J154">
            <v>4500</v>
          </cell>
          <cell r="K154">
            <v>4500</v>
          </cell>
          <cell r="L154">
            <v>0</v>
          </cell>
        </row>
      </sheetData>
      <sheetData sheetId="1">
        <row r="1">
          <cell r="A1" t="str">
            <v>SAID</v>
          </cell>
          <cell r="B1" t="str">
            <v>CDX_ACCT</v>
          </cell>
          <cell r="C1" t="str">
            <v>PREM_ID</v>
          </cell>
          <cell r="D1" t="str">
            <v>REP_ID</v>
          </cell>
          <cell r="E1" t="str">
            <v>ACCOUNT_NAME</v>
          </cell>
          <cell r="F1" t="str">
            <v>RATE_TYPE</v>
          </cell>
        </row>
        <row r="2">
          <cell r="A2" t="str">
            <v>0031210318</v>
          </cell>
          <cell r="B2" t="str">
            <v>0031210000</v>
          </cell>
          <cell r="C2" t="str">
            <v>0031210701</v>
          </cell>
          <cell r="D2" t="str">
            <v>BJR</v>
          </cell>
          <cell r="E2" t="str">
            <v>Payson City Power</v>
          </cell>
          <cell r="F2" t="str">
            <v>UTTS</v>
          </cell>
        </row>
        <row r="3">
          <cell r="A3" t="str">
            <v>0065000411</v>
          </cell>
          <cell r="B3" t="str">
            <v>0065000000</v>
          </cell>
          <cell r="C3" t="str">
            <v>0065000155</v>
          </cell>
          <cell r="D3" t="str">
            <v>SHG</v>
          </cell>
          <cell r="E3" t="str">
            <v>Little America Hotels &amp; Resorts, Inc.</v>
          </cell>
          <cell r="F3" t="str">
            <v>WYICT</v>
          </cell>
        </row>
        <row r="4">
          <cell r="A4" t="str">
            <v>0089210896</v>
          </cell>
          <cell r="B4" t="str">
            <v>0089210000</v>
          </cell>
          <cell r="C4" t="str">
            <v>0089210933</v>
          </cell>
          <cell r="D4" t="str">
            <v>BLS</v>
          </cell>
          <cell r="E4" t="str">
            <v>Salt Lake Community College - City Center Campus</v>
          </cell>
          <cell r="F4" t="str">
            <v>UTTS</v>
          </cell>
        </row>
        <row r="5">
          <cell r="A5" t="str">
            <v>0094040092</v>
          </cell>
          <cell r="B5" t="str">
            <v>0094040000</v>
          </cell>
          <cell r="C5" t="str">
            <v>0094040542</v>
          </cell>
          <cell r="D5" t="str">
            <v>TGW</v>
          </cell>
          <cell r="E5" t="str">
            <v>Southern Utah University</v>
          </cell>
          <cell r="F5" t="str">
            <v>UTTS</v>
          </cell>
        </row>
        <row r="6">
          <cell r="A6" t="str">
            <v>0395120635</v>
          </cell>
          <cell r="B6" t="str">
            <v>0395120000</v>
          </cell>
          <cell r="C6" t="str">
            <v>0395120982</v>
          </cell>
          <cell r="D6" t="str">
            <v>TGW</v>
          </cell>
          <cell r="E6" t="str">
            <v>AMPAC (Wecco)</v>
          </cell>
          <cell r="F6" t="str">
            <v>UTTS</v>
          </cell>
        </row>
        <row r="7">
          <cell r="A7" t="str">
            <v>0441060868</v>
          </cell>
          <cell r="B7" t="str">
            <v>0441060000</v>
          </cell>
          <cell r="C7" t="str">
            <v>0441060779</v>
          </cell>
          <cell r="D7" t="str">
            <v>BLS</v>
          </cell>
          <cell r="E7" t="str">
            <v>Salt Lake Community College- Jordan Campus</v>
          </cell>
          <cell r="F7" t="str">
            <v>UTTS</v>
          </cell>
        </row>
        <row r="8">
          <cell r="A8" t="str">
            <v>0475910251</v>
          </cell>
          <cell r="B8" t="str">
            <v>0475910000</v>
          </cell>
          <cell r="C8" t="str">
            <v>0475910957</v>
          </cell>
          <cell r="D8" t="str">
            <v>SJF</v>
          </cell>
          <cell r="E8" t="str">
            <v>Trinity Highway Products</v>
          </cell>
          <cell r="F8" t="str">
            <v>UTTS</v>
          </cell>
        </row>
        <row r="9">
          <cell r="A9" t="str">
            <v>0596107425</v>
          </cell>
          <cell r="B9" t="str">
            <v>0596107720</v>
          </cell>
          <cell r="C9" t="str">
            <v>5090528521</v>
          </cell>
          <cell r="D9" t="str">
            <v>BLS</v>
          </cell>
          <cell r="E9" t="str">
            <v>Capitol Preservation Board</v>
          </cell>
          <cell r="F9" t="str">
            <v>UTTS</v>
          </cell>
        </row>
        <row r="10">
          <cell r="A10" t="str">
            <v>0774010268</v>
          </cell>
          <cell r="B10" t="str">
            <v>0774010000</v>
          </cell>
          <cell r="C10" t="str">
            <v>0774010170</v>
          </cell>
          <cell r="D10" t="str">
            <v>BJR</v>
          </cell>
          <cell r="E10" t="str">
            <v>Pacific States Cast Iron Pipe</v>
          </cell>
          <cell r="F10" t="str">
            <v>UTTS</v>
          </cell>
        </row>
        <row r="11">
          <cell r="A11" t="str">
            <v>0874443016</v>
          </cell>
          <cell r="B11" t="str">
            <v>0874443188</v>
          </cell>
          <cell r="C11" t="str">
            <v>0643442577</v>
          </cell>
          <cell r="D11" t="str">
            <v>BJR</v>
          </cell>
          <cell r="E11" t="str">
            <v>City of St. George - Energy Services</v>
          </cell>
          <cell r="F11" t="str">
            <v>UTTS</v>
          </cell>
        </row>
        <row r="12">
          <cell r="A12" t="str">
            <v>0883220954</v>
          </cell>
          <cell r="B12" t="str">
            <v>0883220000</v>
          </cell>
          <cell r="C12" t="str">
            <v>0883220221</v>
          </cell>
          <cell r="D12" t="str">
            <v>BJR</v>
          </cell>
          <cell r="E12" t="str">
            <v>Hill Brothers</v>
          </cell>
          <cell r="F12" t="str">
            <v>UTTS</v>
          </cell>
        </row>
        <row r="13">
          <cell r="A13" t="str">
            <v>0953800162</v>
          </cell>
          <cell r="B13" t="str">
            <v>0953800000</v>
          </cell>
          <cell r="C13" t="str">
            <v>0953800503</v>
          </cell>
          <cell r="D13" t="str">
            <v>SHG</v>
          </cell>
          <cell r="E13" t="str">
            <v>IHC Ut Valley Med Ctr</v>
          </cell>
          <cell r="F13" t="str">
            <v>UTTS</v>
          </cell>
        </row>
        <row r="14">
          <cell r="A14" t="str">
            <v>0953800979</v>
          </cell>
          <cell r="B14" t="str">
            <v>0953800000</v>
          </cell>
          <cell r="C14" t="str">
            <v>4672057866</v>
          </cell>
          <cell r="D14" t="str">
            <v>SHG</v>
          </cell>
          <cell r="E14" t="str">
            <v>Utah Valley Medical Center</v>
          </cell>
          <cell r="F14" t="str">
            <v>UTTS</v>
          </cell>
        </row>
        <row r="15">
          <cell r="A15" t="str">
            <v>1032100483</v>
          </cell>
          <cell r="B15" t="str">
            <v>1032100000</v>
          </cell>
          <cell r="C15" t="str">
            <v>1032100651</v>
          </cell>
          <cell r="D15" t="str">
            <v>BLS</v>
          </cell>
          <cell r="E15" t="str">
            <v>Schreiber Foods Inc.</v>
          </cell>
          <cell r="F15" t="str">
            <v>UTTS</v>
          </cell>
        </row>
        <row r="16">
          <cell r="A16" t="str">
            <v>1065000119</v>
          </cell>
          <cell r="B16" t="str">
            <v>1065000000</v>
          </cell>
          <cell r="C16" t="str">
            <v>1065000631</v>
          </cell>
          <cell r="D16" t="str">
            <v>SJF</v>
          </cell>
          <cell r="E16" t="str">
            <v>Church &amp; Dwight</v>
          </cell>
          <cell r="F16" t="str">
            <v>WYIT</v>
          </cell>
        </row>
        <row r="17">
          <cell r="A17" t="str">
            <v>1117010470</v>
          </cell>
          <cell r="B17" t="str">
            <v>1117010000</v>
          </cell>
          <cell r="C17" t="str">
            <v>1117010598</v>
          </cell>
          <cell r="D17" t="str">
            <v>BJR</v>
          </cell>
          <cell r="E17" t="str">
            <v>Springville City CoGen Plant</v>
          </cell>
          <cell r="F17" t="str">
            <v>UTTS</v>
          </cell>
        </row>
        <row r="18">
          <cell r="A18" t="str">
            <v>1187020068</v>
          </cell>
          <cell r="B18" t="str">
            <v>1187020000</v>
          </cell>
          <cell r="C18" t="str">
            <v>1187020031</v>
          </cell>
          <cell r="D18" t="str">
            <v>BJR</v>
          </cell>
          <cell r="E18" t="str">
            <v>Snow College</v>
          </cell>
          <cell r="F18" t="str">
            <v>UTTS</v>
          </cell>
        </row>
        <row r="19">
          <cell r="A19" t="str">
            <v>1239095454</v>
          </cell>
          <cell r="B19" t="str">
            <v>1239095209</v>
          </cell>
          <cell r="C19" t="str">
            <v>8478314391</v>
          </cell>
          <cell r="D19" t="str">
            <v>BJR</v>
          </cell>
          <cell r="E19" t="str">
            <v>Lake Side Power Plant</v>
          </cell>
          <cell r="F19" t="str">
            <v>UTFT1</v>
          </cell>
        </row>
        <row r="20">
          <cell r="A20" t="str">
            <v>1331300542</v>
          </cell>
          <cell r="B20" t="str">
            <v>1331300000</v>
          </cell>
          <cell r="C20" t="str">
            <v>1331300400</v>
          </cell>
          <cell r="D20" t="str">
            <v>BJR</v>
          </cell>
          <cell r="E20" t="str">
            <v>Nucor Steel Co. Inc.</v>
          </cell>
          <cell r="F20" t="str">
            <v>UTTS</v>
          </cell>
        </row>
        <row r="21">
          <cell r="A21" t="str">
            <v>1508010966</v>
          </cell>
          <cell r="B21" t="str">
            <v>1508010000</v>
          </cell>
          <cell r="C21" t="str">
            <v>1508010969</v>
          </cell>
          <cell r="D21" t="str">
            <v>BJR</v>
          </cell>
          <cell r="E21" t="str">
            <v>Utah State Develop Ctr</v>
          </cell>
          <cell r="F21" t="str">
            <v>UTTS</v>
          </cell>
        </row>
        <row r="22">
          <cell r="A22" t="str">
            <v>1534300594</v>
          </cell>
          <cell r="B22" t="str">
            <v>1534300000</v>
          </cell>
          <cell r="C22" t="str">
            <v>3338000000</v>
          </cell>
          <cell r="D22" t="str">
            <v>BLS</v>
          </cell>
          <cell r="E22" t="str">
            <v>American Nutrition</v>
          </cell>
          <cell r="F22" t="str">
            <v>UTTS</v>
          </cell>
        </row>
        <row r="23">
          <cell r="A23" t="str">
            <v>1534300785</v>
          </cell>
          <cell r="B23" t="str">
            <v>1534300000</v>
          </cell>
          <cell r="C23" t="str">
            <v>1534300515</v>
          </cell>
          <cell r="D23" t="str">
            <v>BLS</v>
          </cell>
          <cell r="E23" t="str">
            <v>American Nutrition</v>
          </cell>
          <cell r="F23" t="str">
            <v>UTTS</v>
          </cell>
        </row>
        <row r="24">
          <cell r="A24" t="str">
            <v>1671800113</v>
          </cell>
          <cell r="B24" t="str">
            <v>1671800000</v>
          </cell>
          <cell r="C24" t="str">
            <v>5222100000</v>
          </cell>
          <cell r="D24" t="str">
            <v>SHG</v>
          </cell>
          <cell r="E24" t="str">
            <v>HAFB Mtr #3 Trans</v>
          </cell>
          <cell r="F24" t="str">
            <v>UTTS</v>
          </cell>
        </row>
        <row r="25">
          <cell r="A25" t="str">
            <v>1671800329</v>
          </cell>
          <cell r="B25" t="str">
            <v>1671800000</v>
          </cell>
          <cell r="C25" t="str">
            <v>6222100000</v>
          </cell>
          <cell r="D25" t="str">
            <v>SHG</v>
          </cell>
          <cell r="E25" t="str">
            <v>HAFB Mtr#4 trans</v>
          </cell>
          <cell r="F25" t="str">
            <v>UTFT1</v>
          </cell>
        </row>
        <row r="26">
          <cell r="A26" t="str">
            <v>1671800439</v>
          </cell>
          <cell r="B26" t="str">
            <v>1671800000</v>
          </cell>
          <cell r="C26" t="str">
            <v>1671800342</v>
          </cell>
          <cell r="D26" t="str">
            <v>SHG</v>
          </cell>
          <cell r="E26" t="str">
            <v>Hill Air Force Base</v>
          </cell>
          <cell r="F26" t="str">
            <v>UTTS</v>
          </cell>
        </row>
        <row r="27">
          <cell r="A27" t="str">
            <v>1779210810</v>
          </cell>
          <cell r="B27" t="str">
            <v>1779210000</v>
          </cell>
          <cell r="C27" t="str">
            <v>1779210978</v>
          </cell>
          <cell r="D27" t="str">
            <v>SHG</v>
          </cell>
          <cell r="E27" t="str">
            <v>Little America Hotel Company</v>
          </cell>
          <cell r="F27" t="str">
            <v>UTTS</v>
          </cell>
        </row>
        <row r="28">
          <cell r="A28" t="str">
            <v>1824620544</v>
          </cell>
          <cell r="B28" t="str">
            <v>1824620000</v>
          </cell>
          <cell r="C28" t="str">
            <v>1824620384</v>
          </cell>
          <cell r="D28" t="str">
            <v>BLS</v>
          </cell>
          <cell r="E28" t="str">
            <v>Interstate Brick Co.</v>
          </cell>
          <cell r="F28" t="str">
            <v>UTTS</v>
          </cell>
        </row>
        <row r="29">
          <cell r="A29" t="str">
            <v>1864310164</v>
          </cell>
          <cell r="B29" t="str">
            <v>1864310000</v>
          </cell>
          <cell r="C29" t="str">
            <v>1932100000</v>
          </cell>
          <cell r="D29" t="str">
            <v>TGW</v>
          </cell>
          <cell r="E29" t="str">
            <v>Thatcher Company - WHSE</v>
          </cell>
          <cell r="F29" t="str">
            <v>UTTS</v>
          </cell>
        </row>
        <row r="30">
          <cell r="A30" t="str">
            <v>1864310234</v>
          </cell>
          <cell r="B30" t="str">
            <v>1864310000</v>
          </cell>
          <cell r="C30" t="str">
            <v>1864310006</v>
          </cell>
          <cell r="D30" t="str">
            <v>TGW</v>
          </cell>
          <cell r="E30" t="str">
            <v>Thatcher Company East Plant</v>
          </cell>
          <cell r="F30" t="str">
            <v>UTTS</v>
          </cell>
        </row>
        <row r="31">
          <cell r="A31" t="str">
            <v>1864310449</v>
          </cell>
          <cell r="B31" t="str">
            <v>1864310000</v>
          </cell>
          <cell r="C31" t="str">
            <v>0532100000</v>
          </cell>
          <cell r="D31" t="str">
            <v>TGW</v>
          </cell>
          <cell r="E31" t="str">
            <v>Thatcher Company - West Plant</v>
          </cell>
          <cell r="F31" t="str">
            <v>UTTS</v>
          </cell>
        </row>
        <row r="32">
          <cell r="A32" t="str">
            <v>1864310991</v>
          </cell>
          <cell r="B32" t="str">
            <v>1864310000</v>
          </cell>
          <cell r="C32" t="str">
            <v>1532100000</v>
          </cell>
          <cell r="D32" t="str">
            <v>TGW</v>
          </cell>
          <cell r="E32" t="str">
            <v>Thatcher Company - pharm</v>
          </cell>
          <cell r="F32" t="str">
            <v>UTTS</v>
          </cell>
        </row>
        <row r="33">
          <cell r="A33" t="str">
            <v>1883220534</v>
          </cell>
          <cell r="B33" t="str">
            <v>1883220000</v>
          </cell>
          <cell r="C33" t="str">
            <v>3013100000</v>
          </cell>
          <cell r="D33" t="str">
            <v>TGW</v>
          </cell>
          <cell r="E33" t="str">
            <v>Tooele Army Depot Chemical Burn Facility</v>
          </cell>
          <cell r="F33" t="str">
            <v>UTTS</v>
          </cell>
        </row>
        <row r="34">
          <cell r="A34" t="str">
            <v>1883220539</v>
          </cell>
          <cell r="B34" t="str">
            <v>1883220000</v>
          </cell>
          <cell r="C34" t="str">
            <v>1883220222</v>
          </cell>
          <cell r="D34" t="str">
            <v>TGW</v>
          </cell>
          <cell r="E34" t="str">
            <v>Tooele Army Depot</v>
          </cell>
          <cell r="F34" t="str">
            <v>UTTS</v>
          </cell>
        </row>
        <row r="35">
          <cell r="A35" t="str">
            <v>1953800489</v>
          </cell>
          <cell r="B35" t="str">
            <v>1953800000</v>
          </cell>
          <cell r="C35" t="str">
            <v>1953800592</v>
          </cell>
          <cell r="D35" t="str">
            <v>SHG</v>
          </cell>
          <cell r="E35" t="str">
            <v>Utah State Hospital</v>
          </cell>
          <cell r="F35" t="str">
            <v>UTTS</v>
          </cell>
        </row>
        <row r="36">
          <cell r="A36" t="str">
            <v>1969100665</v>
          </cell>
          <cell r="B36" t="str">
            <v>1969100000</v>
          </cell>
          <cell r="C36" t="str">
            <v>0912100000</v>
          </cell>
          <cell r="D36" t="str">
            <v>BLS</v>
          </cell>
          <cell r="E36" t="str">
            <v>JBS USA</v>
          </cell>
          <cell r="F36" t="str">
            <v>UTTS</v>
          </cell>
        </row>
        <row r="37">
          <cell r="A37" t="str">
            <v>1969100827</v>
          </cell>
          <cell r="B37" t="str">
            <v>1969100000</v>
          </cell>
          <cell r="C37" t="str">
            <v>2912100000</v>
          </cell>
          <cell r="D37" t="str">
            <v>BLS</v>
          </cell>
          <cell r="E37" t="str">
            <v>JBS USA</v>
          </cell>
          <cell r="F37" t="str">
            <v>UTTS</v>
          </cell>
        </row>
        <row r="38">
          <cell r="A38" t="str">
            <v>1969100882</v>
          </cell>
          <cell r="B38" t="str">
            <v>1969100000</v>
          </cell>
          <cell r="C38" t="str">
            <v>1969100474</v>
          </cell>
          <cell r="D38" t="str">
            <v>BLS</v>
          </cell>
          <cell r="E38" t="str">
            <v>JBS USA</v>
          </cell>
          <cell r="F38" t="str">
            <v>UTTS</v>
          </cell>
        </row>
        <row r="39">
          <cell r="A39" t="str">
            <v>2171280891</v>
          </cell>
          <cell r="B39" t="str">
            <v>2171280000</v>
          </cell>
          <cell r="C39" t="str">
            <v>2171280863</v>
          </cell>
          <cell r="D39" t="str">
            <v>SHG</v>
          </cell>
          <cell r="E39" t="str">
            <v xml:space="preserve">IHC McKay Dee Hospital </v>
          </cell>
          <cell r="F39" t="str">
            <v>UTTS</v>
          </cell>
        </row>
        <row r="40">
          <cell r="A40" t="str">
            <v>2338101896</v>
          </cell>
          <cell r="B40" t="str">
            <v>2338101000</v>
          </cell>
          <cell r="C40" t="str">
            <v>2338101054</v>
          </cell>
          <cell r="D40" t="str">
            <v>TGW</v>
          </cell>
          <cell r="E40" t="str">
            <v>Foreland Refining Corp</v>
          </cell>
          <cell r="F40" t="str">
            <v>UTTS</v>
          </cell>
        </row>
        <row r="41">
          <cell r="A41" t="str">
            <v>2406500960</v>
          </cell>
          <cell r="B41" t="str">
            <v>2406500000</v>
          </cell>
          <cell r="C41" t="str">
            <v>5022100000</v>
          </cell>
          <cell r="D41" t="str">
            <v>SHG</v>
          </cell>
          <cell r="E41" t="str">
            <v>Kimberly Clark</v>
          </cell>
          <cell r="F41" t="str">
            <v>UTTS</v>
          </cell>
        </row>
        <row r="42">
          <cell r="A42" t="str">
            <v>2805600490</v>
          </cell>
          <cell r="B42" t="str">
            <v>2805600000</v>
          </cell>
          <cell r="C42" t="str">
            <v>2805600000</v>
          </cell>
          <cell r="D42" t="str">
            <v>SJF</v>
          </cell>
          <cell r="E42" t="str">
            <v>Futura Industries Corp.</v>
          </cell>
          <cell r="F42" t="str">
            <v>UTTS</v>
          </cell>
        </row>
        <row r="43">
          <cell r="A43" t="str">
            <v>2843820901</v>
          </cell>
          <cell r="B43" t="str">
            <v>2843820000</v>
          </cell>
          <cell r="C43" t="str">
            <v>2843820325</v>
          </cell>
          <cell r="D43" t="str">
            <v>BLS</v>
          </cell>
          <cell r="E43" t="str">
            <v>Salt Lake Community College - Main Campus</v>
          </cell>
          <cell r="F43" t="str">
            <v>UTTS</v>
          </cell>
        </row>
        <row r="44">
          <cell r="A44" t="str">
            <v>2880200491</v>
          </cell>
          <cell r="B44" t="str">
            <v>2880200000</v>
          </cell>
          <cell r="C44" t="str">
            <v>2880200797</v>
          </cell>
          <cell r="D44" t="str">
            <v>BLS</v>
          </cell>
          <cell r="E44" t="str">
            <v>ICON Smithfield So.</v>
          </cell>
          <cell r="F44" t="str">
            <v>UTTS</v>
          </cell>
        </row>
        <row r="45">
          <cell r="A45" t="str">
            <v>3063702045</v>
          </cell>
          <cell r="B45" t="str">
            <v>3063702395</v>
          </cell>
          <cell r="C45" t="str">
            <v>3830810140</v>
          </cell>
          <cell r="D45" t="str">
            <v>SJF</v>
          </cell>
          <cell r="E45" t="str">
            <v>Granite School District - Cypress</v>
          </cell>
          <cell r="F45" t="str">
            <v>UTTS</v>
          </cell>
        </row>
        <row r="46">
          <cell r="A46" t="str">
            <v>3132110986</v>
          </cell>
          <cell r="B46" t="str">
            <v>3132110000</v>
          </cell>
          <cell r="C46" t="str">
            <v>3132110040</v>
          </cell>
          <cell r="D46" t="str">
            <v>BJR</v>
          </cell>
          <cell r="E46" t="str">
            <v>Utah Refractories Corp.</v>
          </cell>
          <cell r="F46" t="str">
            <v>UTTS</v>
          </cell>
        </row>
        <row r="47">
          <cell r="A47" t="str">
            <v>3153500585</v>
          </cell>
          <cell r="B47" t="str">
            <v>3153500000</v>
          </cell>
          <cell r="C47" t="str">
            <v>3153500612</v>
          </cell>
          <cell r="D47" t="str">
            <v>BLS</v>
          </cell>
          <cell r="E47" t="str">
            <v>Interpace Industries</v>
          </cell>
          <cell r="F47" t="str">
            <v>UTTS</v>
          </cell>
        </row>
        <row r="48">
          <cell r="A48" t="str">
            <v>3193900205</v>
          </cell>
          <cell r="B48" t="str">
            <v>3193900000</v>
          </cell>
          <cell r="C48" t="str">
            <v>3193900263</v>
          </cell>
          <cell r="D48" t="str">
            <v>SJF</v>
          </cell>
          <cell r="E48" t="str">
            <v>Brigham Young University</v>
          </cell>
          <cell r="F48" t="str">
            <v>UTTS</v>
          </cell>
        </row>
        <row r="49">
          <cell r="A49" t="str">
            <v>3252060282</v>
          </cell>
          <cell r="B49" t="str">
            <v>3252060000</v>
          </cell>
          <cell r="C49" t="str">
            <v>3252060057</v>
          </cell>
          <cell r="D49" t="str">
            <v>SJF</v>
          </cell>
          <cell r="E49" t="str">
            <v>Rubber Engineering</v>
          </cell>
          <cell r="F49" t="str">
            <v>UTTS</v>
          </cell>
        </row>
        <row r="50">
          <cell r="A50" t="str">
            <v>3350210162</v>
          </cell>
          <cell r="B50" t="str">
            <v>3350210000</v>
          </cell>
          <cell r="C50" t="str">
            <v>3350210944</v>
          </cell>
          <cell r="D50" t="str">
            <v>BJR</v>
          </cell>
          <cell r="E50" t="str">
            <v>Payson Fruit Growers</v>
          </cell>
          <cell r="F50" t="str">
            <v>UTTS</v>
          </cell>
        </row>
        <row r="51">
          <cell r="A51" t="str">
            <v>3434300073</v>
          </cell>
          <cell r="B51" t="str">
            <v>3434300000</v>
          </cell>
          <cell r="C51" t="str">
            <v>3434300516</v>
          </cell>
          <cell r="D51" t="str">
            <v>BLS</v>
          </cell>
          <cell r="E51" t="str">
            <v>Horizon Milling LLC</v>
          </cell>
          <cell r="F51" t="str">
            <v>UTTS</v>
          </cell>
        </row>
        <row r="52">
          <cell r="A52" t="str">
            <v>3693220836</v>
          </cell>
          <cell r="B52" t="str">
            <v>3693220000</v>
          </cell>
          <cell r="C52" t="str">
            <v>3693220987</v>
          </cell>
          <cell r="D52" t="str">
            <v>SHG</v>
          </cell>
          <cell r="E52" t="str">
            <v>IHC Cottonwood Hospital</v>
          </cell>
          <cell r="F52" t="str">
            <v>UTTS</v>
          </cell>
        </row>
        <row r="53">
          <cell r="A53" t="str">
            <v>3747520919</v>
          </cell>
          <cell r="B53" t="str">
            <v>3747520000</v>
          </cell>
          <cell r="C53" t="str">
            <v>3747520500</v>
          </cell>
          <cell r="D53" t="str">
            <v>SSD</v>
          </cell>
          <cell r="E53" t="str">
            <v>Snowbird Resort</v>
          </cell>
          <cell r="F53" t="str">
            <v>UTTS</v>
          </cell>
        </row>
        <row r="54">
          <cell r="A54" t="str">
            <v>3750040103</v>
          </cell>
          <cell r="B54" t="str">
            <v>3750040000</v>
          </cell>
          <cell r="C54" t="str">
            <v>9430568888</v>
          </cell>
          <cell r="D54" t="str">
            <v>SHG</v>
          </cell>
          <cell r="E54" t="str">
            <v>Hexcel</v>
          </cell>
          <cell r="F54" t="str">
            <v>UTFT1</v>
          </cell>
        </row>
        <row r="55">
          <cell r="A55" t="str">
            <v>3750040918</v>
          </cell>
          <cell r="B55" t="str">
            <v>3750040000</v>
          </cell>
          <cell r="C55" t="str">
            <v>3750040942</v>
          </cell>
          <cell r="D55" t="str">
            <v>SHG</v>
          </cell>
          <cell r="E55" t="str">
            <v>Hexel</v>
          </cell>
          <cell r="F55" t="str">
            <v>UTFT1</v>
          </cell>
        </row>
        <row r="56">
          <cell r="A56" t="str">
            <v>3750040928</v>
          </cell>
          <cell r="B56" t="str">
            <v>3750040000</v>
          </cell>
          <cell r="C56" t="str">
            <v>0507610490</v>
          </cell>
          <cell r="D56" t="str">
            <v>SHG</v>
          </cell>
          <cell r="E56" t="str">
            <v>Hexcel</v>
          </cell>
          <cell r="F56" t="str">
            <v>UTFT1</v>
          </cell>
        </row>
        <row r="57">
          <cell r="A57" t="str">
            <v>3836910100</v>
          </cell>
          <cell r="B57" t="str">
            <v>3836910000</v>
          </cell>
          <cell r="C57" t="str">
            <v>3836910897</v>
          </cell>
          <cell r="D57" t="str">
            <v>TGW</v>
          </cell>
          <cell r="E57" t="str">
            <v>Chevron USA Inc. (I-T)</v>
          </cell>
          <cell r="F57" t="str">
            <v>UTTS</v>
          </cell>
        </row>
        <row r="58">
          <cell r="A58" t="str">
            <v>3886960513</v>
          </cell>
          <cell r="B58" t="str">
            <v>3886960000</v>
          </cell>
          <cell r="C58" t="str">
            <v>3886960148</v>
          </cell>
          <cell r="D58" t="str">
            <v>BJR</v>
          </cell>
          <cell r="E58" t="str">
            <v>PACIFICORP - Little Mtn</v>
          </cell>
          <cell r="F58" t="str">
            <v>UTTS</v>
          </cell>
        </row>
        <row r="59">
          <cell r="A59" t="str">
            <v>3960810221</v>
          </cell>
          <cell r="B59" t="str">
            <v>3960810000</v>
          </cell>
          <cell r="C59" t="str">
            <v>3960810829</v>
          </cell>
          <cell r="D59" t="str">
            <v>BJR</v>
          </cell>
          <cell r="E59" t="str">
            <v>Ucd North, Magna, UT</v>
          </cell>
          <cell r="F59" t="str">
            <v>UTTS</v>
          </cell>
        </row>
        <row r="60">
          <cell r="A60" t="str">
            <v>3960810531</v>
          </cell>
          <cell r="B60" t="str">
            <v>3960810000</v>
          </cell>
          <cell r="C60" t="str">
            <v>3960810829</v>
          </cell>
          <cell r="D60" t="str">
            <v>BJR</v>
          </cell>
          <cell r="E60" t="str">
            <v>Kennecott Smelter/ Refinery/UPP/Anode</v>
          </cell>
          <cell r="F60" t="str">
            <v>UTTS</v>
          </cell>
        </row>
        <row r="61">
          <cell r="A61" t="str">
            <v>3960810840</v>
          </cell>
          <cell r="B61" t="str">
            <v>3960810000</v>
          </cell>
          <cell r="C61" t="str">
            <v>1732100000</v>
          </cell>
          <cell r="D61" t="str">
            <v>BJR</v>
          </cell>
          <cell r="E61" t="str">
            <v>Pipeline Molly Mtr2</v>
          </cell>
          <cell r="F61" t="str">
            <v>UTTS</v>
          </cell>
        </row>
        <row r="62">
          <cell r="A62" t="str">
            <v>4032100014</v>
          </cell>
          <cell r="B62" t="str">
            <v>4032100000</v>
          </cell>
          <cell r="C62" t="str">
            <v>4032100453</v>
          </cell>
          <cell r="D62" t="str">
            <v>BLS</v>
          </cell>
          <cell r="E62" t="str">
            <v>Gossner Foods Inc.</v>
          </cell>
          <cell r="F62" t="str">
            <v>UTTS</v>
          </cell>
        </row>
        <row r="63">
          <cell r="A63" t="str">
            <v>4070610562</v>
          </cell>
          <cell r="B63" t="str">
            <v>4070610000</v>
          </cell>
          <cell r="C63" t="str">
            <v>4070610185</v>
          </cell>
          <cell r="D63" t="str">
            <v>SHG</v>
          </cell>
          <cell r="E63" t="str">
            <v>IHC Primary Childrens Med Ctr</v>
          </cell>
          <cell r="F63" t="str">
            <v>UTTS</v>
          </cell>
        </row>
        <row r="64">
          <cell r="A64" t="str">
            <v>4086910075</v>
          </cell>
          <cell r="B64" t="str">
            <v>4086910000</v>
          </cell>
          <cell r="C64" t="str">
            <v>4086910882</v>
          </cell>
          <cell r="D64" t="str">
            <v>TGW</v>
          </cell>
          <cell r="E64" t="str">
            <v>Silver Eagle Refining</v>
          </cell>
          <cell r="F64" t="str">
            <v>UTFT1</v>
          </cell>
        </row>
        <row r="65">
          <cell r="A65" t="str">
            <v>4086910266</v>
          </cell>
          <cell r="B65" t="str">
            <v>4086910000</v>
          </cell>
          <cell r="C65" t="str">
            <v>7587910791</v>
          </cell>
          <cell r="D65" t="str">
            <v>TGW</v>
          </cell>
          <cell r="E65" t="str">
            <v>Silver Eagle Refining</v>
          </cell>
          <cell r="F65" t="str">
            <v>UTTS</v>
          </cell>
        </row>
        <row r="66">
          <cell r="A66" t="str">
            <v>4111610188</v>
          </cell>
          <cell r="B66" t="str">
            <v>4111610000</v>
          </cell>
          <cell r="C66" t="str">
            <v>4111610378</v>
          </cell>
          <cell r="D66" t="str">
            <v>SHG</v>
          </cell>
          <cell r="E66" t="str">
            <v>IHC LDS Hospital</v>
          </cell>
          <cell r="F66" t="str">
            <v>UTTS</v>
          </cell>
        </row>
        <row r="67">
          <cell r="A67" t="str">
            <v>4667852190</v>
          </cell>
          <cell r="B67" t="str">
            <v>4667852697</v>
          </cell>
          <cell r="C67" t="str">
            <v>6668910030</v>
          </cell>
          <cell r="D67" t="str">
            <v>TGW</v>
          </cell>
          <cell r="E67" t="str">
            <v>Big West Oil Company</v>
          </cell>
          <cell r="F67" t="str">
            <v>UTTS</v>
          </cell>
        </row>
        <row r="68">
          <cell r="A68" t="str">
            <v>4667852962</v>
          </cell>
          <cell r="B68" t="str">
            <v>4667852697</v>
          </cell>
          <cell r="C68" t="str">
            <v>4732100000</v>
          </cell>
          <cell r="D68" t="str">
            <v>TGW</v>
          </cell>
          <cell r="E68" t="str">
            <v>Big West Oil Company</v>
          </cell>
          <cell r="F68" t="str">
            <v>UTFT1</v>
          </cell>
        </row>
        <row r="69">
          <cell r="A69" t="str">
            <v>4680610140</v>
          </cell>
          <cell r="B69" t="str">
            <v>4680610000</v>
          </cell>
          <cell r="C69" t="str">
            <v>4680610803</v>
          </cell>
          <cell r="D69" t="str">
            <v>BJR</v>
          </cell>
          <cell r="E69" t="str">
            <v>Gadsby FT-1</v>
          </cell>
          <cell r="F69" t="str">
            <v>UTFT1</v>
          </cell>
        </row>
        <row r="70">
          <cell r="A70" t="str">
            <v>4680610677</v>
          </cell>
          <cell r="B70" t="str">
            <v>5371460000</v>
          </cell>
          <cell r="C70" t="str">
            <v>5371460838</v>
          </cell>
          <cell r="D70" t="str">
            <v>BJR</v>
          </cell>
          <cell r="E70" t="str">
            <v>Gadsby FT-1</v>
          </cell>
          <cell r="F70" t="str">
            <v>UTFT1</v>
          </cell>
        </row>
        <row r="71">
          <cell r="A71" t="str">
            <v>4680610949</v>
          </cell>
          <cell r="B71" t="str">
            <v>4680610000</v>
          </cell>
          <cell r="C71" t="str">
            <v>4432100000</v>
          </cell>
          <cell r="D71" t="str">
            <v>BJR</v>
          </cell>
          <cell r="E71" t="str">
            <v>Gadsby - TS Service Line</v>
          </cell>
          <cell r="F71" t="str">
            <v>UTTS</v>
          </cell>
        </row>
        <row r="72">
          <cell r="A72" t="str">
            <v>4693220557</v>
          </cell>
          <cell r="B72" t="str">
            <v>4693220000</v>
          </cell>
          <cell r="C72" t="str">
            <v>4693220314</v>
          </cell>
          <cell r="D72" t="str">
            <v>BJR</v>
          </cell>
          <cell r="E72" t="str">
            <v>Murray City Power</v>
          </cell>
          <cell r="F72" t="str">
            <v>UTTS</v>
          </cell>
        </row>
        <row r="73">
          <cell r="A73" t="str">
            <v>4707010903</v>
          </cell>
          <cell r="B73" t="str">
            <v>4707010000</v>
          </cell>
          <cell r="C73" t="str">
            <v>4707010127</v>
          </cell>
          <cell r="D73" t="str">
            <v>BJR</v>
          </cell>
          <cell r="E73" t="str">
            <v>Nestle Frozen Food Company</v>
          </cell>
          <cell r="F73" t="str">
            <v>UTTS</v>
          </cell>
        </row>
        <row r="74">
          <cell r="A74" t="str">
            <v>4723600308</v>
          </cell>
          <cell r="B74" t="str">
            <v>4723600000</v>
          </cell>
          <cell r="C74" t="str">
            <v>4723600174</v>
          </cell>
          <cell r="D74" t="str">
            <v>BLS</v>
          </cell>
          <cell r="E74" t="str">
            <v>Holcim</v>
          </cell>
          <cell r="F74" t="str">
            <v>UTTS</v>
          </cell>
        </row>
        <row r="75">
          <cell r="A75" t="str">
            <v>4728450315</v>
          </cell>
          <cell r="B75" t="str">
            <v>4728450163</v>
          </cell>
          <cell r="C75" t="str">
            <v>0534300654</v>
          </cell>
          <cell r="D75" t="str">
            <v>TGW</v>
          </cell>
          <cell r="E75" t="str">
            <v>Interstate Brands - Odgen</v>
          </cell>
          <cell r="F75" t="str">
            <v>UTTS</v>
          </cell>
        </row>
        <row r="76">
          <cell r="A76" t="str">
            <v>4729000903</v>
          </cell>
          <cell r="B76" t="str">
            <v>4729000000</v>
          </cell>
          <cell r="C76" t="str">
            <v>4729000379</v>
          </cell>
          <cell r="D76" t="str">
            <v>SJF</v>
          </cell>
          <cell r="E76" t="str">
            <v>Simplot Phosphates LLC</v>
          </cell>
          <cell r="F76" t="str">
            <v>WYICT1</v>
          </cell>
        </row>
        <row r="77">
          <cell r="A77" t="str">
            <v>4752740838</v>
          </cell>
          <cell r="B77" t="str">
            <v>4752740000</v>
          </cell>
          <cell r="C77" t="str">
            <v>4752740813</v>
          </cell>
          <cell r="D77" t="str">
            <v>BLS</v>
          </cell>
          <cell r="E77" t="str">
            <v>Ash Grove Cement Company</v>
          </cell>
          <cell r="F77" t="str">
            <v>UTTS</v>
          </cell>
        </row>
        <row r="78">
          <cell r="A78" t="str">
            <v>4781170023</v>
          </cell>
          <cell r="B78" t="str">
            <v>4781170000</v>
          </cell>
          <cell r="C78" t="str">
            <v>4781170773</v>
          </cell>
          <cell r="D78" t="str">
            <v>SHG</v>
          </cell>
          <cell r="E78" t="str">
            <v>IHC American Fork Hospital</v>
          </cell>
          <cell r="F78" t="str">
            <v>UTTS</v>
          </cell>
        </row>
        <row r="79">
          <cell r="A79" t="str">
            <v>4781170238</v>
          </cell>
          <cell r="B79" t="str">
            <v>4781170000</v>
          </cell>
          <cell r="C79" t="str">
            <v>3382000000</v>
          </cell>
          <cell r="D79" t="str">
            <v>SHG</v>
          </cell>
          <cell r="E79" t="str">
            <v>American Fork Hospital</v>
          </cell>
          <cell r="F79" t="str">
            <v>UTTS</v>
          </cell>
        </row>
        <row r="80">
          <cell r="A80" t="str">
            <v>4842340213</v>
          </cell>
          <cell r="B80" t="str">
            <v>4842340000</v>
          </cell>
          <cell r="C80" t="str">
            <v>4842340515</v>
          </cell>
          <cell r="D80" t="str">
            <v>BJR</v>
          </cell>
          <cell r="E80" t="str">
            <v>Cargill Salt</v>
          </cell>
          <cell r="F80" t="str">
            <v>UTTS</v>
          </cell>
        </row>
        <row r="81">
          <cell r="A81" t="str">
            <v>4919860046</v>
          </cell>
          <cell r="B81" t="str">
            <v>4919860000</v>
          </cell>
          <cell r="C81" t="str">
            <v>4919860606</v>
          </cell>
          <cell r="D81" t="str">
            <v>SHG</v>
          </cell>
          <cell r="E81" t="str">
            <v>Moab Salt LLC</v>
          </cell>
          <cell r="F81" t="str">
            <v>UTTS</v>
          </cell>
        </row>
        <row r="82">
          <cell r="A82" t="str">
            <v>4953550871</v>
          </cell>
          <cell r="B82" t="str">
            <v>1671800000</v>
          </cell>
          <cell r="C82" t="str">
            <v>1463100000</v>
          </cell>
          <cell r="D82" t="str">
            <v>SHG</v>
          </cell>
          <cell r="E82" t="str">
            <v>HAFB Bldg 590</v>
          </cell>
          <cell r="F82" t="str">
            <v>UTTS</v>
          </cell>
        </row>
        <row r="83">
          <cell r="A83" t="str">
            <v>4953550915</v>
          </cell>
          <cell r="B83" t="str">
            <v>4953550000</v>
          </cell>
          <cell r="C83" t="str">
            <v>4953550727</v>
          </cell>
          <cell r="D83" t="str">
            <v>SHG</v>
          </cell>
          <cell r="E83" t="str">
            <v>Hill Air Force Base (FT-1)</v>
          </cell>
          <cell r="F83" t="str">
            <v>UTFT1</v>
          </cell>
        </row>
        <row r="84">
          <cell r="A84" t="str">
            <v>4955700981</v>
          </cell>
          <cell r="B84" t="str">
            <v>4955700000</v>
          </cell>
          <cell r="C84" t="str">
            <v>4955700296</v>
          </cell>
          <cell r="D84" t="str">
            <v>BLS</v>
          </cell>
          <cell r="E84" t="str">
            <v>Kroger - Layton Dairy Mfg</v>
          </cell>
          <cell r="F84" t="str">
            <v>UTTS</v>
          </cell>
        </row>
        <row r="85">
          <cell r="A85" t="str">
            <v>5000140064</v>
          </cell>
          <cell r="B85" t="str">
            <v>5000140000</v>
          </cell>
          <cell r="C85" t="str">
            <v>5000140155</v>
          </cell>
          <cell r="D85" t="str">
            <v>SJF</v>
          </cell>
          <cell r="E85" t="str">
            <v>Dannon Company</v>
          </cell>
          <cell r="F85" t="str">
            <v>UTTS</v>
          </cell>
        </row>
        <row r="86">
          <cell r="A86" t="str">
            <v>5032100929</v>
          </cell>
          <cell r="B86" t="str">
            <v>5032100000</v>
          </cell>
          <cell r="C86" t="str">
            <v>5032100403</v>
          </cell>
          <cell r="D86" t="str">
            <v>SHG</v>
          </cell>
          <cell r="E86" t="str">
            <v>IHC Logan Reg Med Ctr</v>
          </cell>
          <cell r="F86" t="str">
            <v>UTTS</v>
          </cell>
        </row>
        <row r="87">
          <cell r="A87" t="str">
            <v>5060020408</v>
          </cell>
          <cell r="B87" t="str">
            <v>5060020000</v>
          </cell>
          <cell r="C87" t="str">
            <v>5060020645</v>
          </cell>
          <cell r="D87" t="str">
            <v>BJR</v>
          </cell>
          <cell r="E87" t="str">
            <v>Heber Light and Power</v>
          </cell>
          <cell r="F87" t="str">
            <v>UTTS</v>
          </cell>
        </row>
        <row r="88">
          <cell r="A88" t="str">
            <v>5089210199</v>
          </cell>
          <cell r="B88" t="str">
            <v>5089210000</v>
          </cell>
          <cell r="C88" t="str">
            <v>5089210827</v>
          </cell>
          <cell r="D88" t="str">
            <v>SHG</v>
          </cell>
          <cell r="E88" t="str">
            <v>University of Utah Heating Plant</v>
          </cell>
          <cell r="F88" t="str">
            <v>UTFT1</v>
          </cell>
        </row>
        <row r="89">
          <cell r="A89" t="str">
            <v>5434300322</v>
          </cell>
          <cell r="B89" t="str">
            <v>5434300000</v>
          </cell>
          <cell r="C89" t="str">
            <v>5434300652</v>
          </cell>
          <cell r="D89" t="str">
            <v>SHG</v>
          </cell>
          <cell r="E89" t="str">
            <v>Weber State University</v>
          </cell>
          <cell r="F89" t="str">
            <v>UTTS</v>
          </cell>
        </row>
        <row r="90">
          <cell r="A90" t="str">
            <v>5525260854</v>
          </cell>
          <cell r="B90" t="str">
            <v>5525260000</v>
          </cell>
          <cell r="C90" t="str">
            <v>5525260334</v>
          </cell>
          <cell r="D90" t="str">
            <v>TGW</v>
          </cell>
          <cell r="E90" t="str">
            <v>Frito Lay Incorporated (FT)</v>
          </cell>
          <cell r="F90" t="str">
            <v>UTFT1</v>
          </cell>
        </row>
        <row r="91">
          <cell r="A91" t="str">
            <v>5541140548</v>
          </cell>
          <cell r="B91" t="str">
            <v>5541140000</v>
          </cell>
          <cell r="C91" t="str">
            <v>5541140781</v>
          </cell>
          <cell r="D91" t="str">
            <v>SJF</v>
          </cell>
          <cell r="E91" t="str">
            <v>LDS Steam Plant</v>
          </cell>
          <cell r="F91" t="str">
            <v>UTTS</v>
          </cell>
        </row>
        <row r="92">
          <cell r="A92" t="str">
            <v>5652713288</v>
          </cell>
          <cell r="B92" t="str">
            <v>5652713046</v>
          </cell>
          <cell r="C92" t="str">
            <v>0879210669</v>
          </cell>
          <cell r="D92" t="str">
            <v>TGW</v>
          </cell>
          <cell r="E92" t="str">
            <v>Interstate Brands - SLC</v>
          </cell>
          <cell r="F92" t="str">
            <v>UTTS</v>
          </cell>
        </row>
        <row r="93">
          <cell r="A93" t="str">
            <v>5694050083</v>
          </cell>
          <cell r="B93" t="str">
            <v>5694050000</v>
          </cell>
          <cell r="C93" t="str">
            <v>5694050581</v>
          </cell>
          <cell r="D93" t="str">
            <v>TGW</v>
          </cell>
          <cell r="E93" t="str">
            <v>Sweet Candy Company</v>
          </cell>
          <cell r="F93" t="str">
            <v>UTTS</v>
          </cell>
        </row>
        <row r="94">
          <cell r="A94" t="str">
            <v>5833253693</v>
          </cell>
          <cell r="B94" t="str">
            <v>5833253471</v>
          </cell>
          <cell r="C94" t="str">
            <v>9895971527</v>
          </cell>
          <cell r="D94" t="str">
            <v>SHG</v>
          </cell>
          <cell r="E94" t="str">
            <v>IHC Riverton Hospital</v>
          </cell>
          <cell r="F94" t="str">
            <v>UTTS</v>
          </cell>
        </row>
        <row r="95">
          <cell r="A95" t="str">
            <v>5842930997</v>
          </cell>
          <cell r="B95" t="str">
            <v>5842930000</v>
          </cell>
          <cell r="C95" t="str">
            <v>5842930226</v>
          </cell>
          <cell r="D95" t="str">
            <v>TGW</v>
          </cell>
          <cell r="E95" t="str">
            <v>Boise Packaging &amp; Newsprint</v>
          </cell>
          <cell r="F95" t="str">
            <v>UTTS</v>
          </cell>
        </row>
        <row r="96">
          <cell r="A96" t="str">
            <v>5887910310</v>
          </cell>
          <cell r="B96" t="str">
            <v>5887910000</v>
          </cell>
          <cell r="C96" t="str">
            <v>6158910643</v>
          </cell>
          <cell r="D96" t="str">
            <v>TGW</v>
          </cell>
          <cell r="E96" t="str">
            <v>Holly Refinery IT (Phillips 66)</v>
          </cell>
          <cell r="F96" t="str">
            <v>UTTS</v>
          </cell>
        </row>
        <row r="97">
          <cell r="A97" t="str">
            <v>5887910873</v>
          </cell>
          <cell r="B97" t="str">
            <v>5887910000</v>
          </cell>
          <cell r="C97" t="str">
            <v>5887910826</v>
          </cell>
          <cell r="D97" t="str">
            <v>TGW</v>
          </cell>
          <cell r="E97" t="str">
            <v>Holly Refinery FT (Phillips 66)</v>
          </cell>
          <cell r="F97" t="str">
            <v>UTFT1</v>
          </cell>
        </row>
        <row r="98">
          <cell r="A98" t="str">
            <v>5948550576</v>
          </cell>
          <cell r="B98" t="str">
            <v>5948550000</v>
          </cell>
          <cell r="C98" t="str">
            <v>5948550326</v>
          </cell>
          <cell r="D98" t="str">
            <v>BJR</v>
          </cell>
          <cell r="E98" t="str">
            <v>Hildale City Corp</v>
          </cell>
          <cell r="F98" t="str">
            <v>UTMT</v>
          </cell>
        </row>
        <row r="99">
          <cell r="A99" t="str">
            <v>6009620174</v>
          </cell>
          <cell r="B99" t="str">
            <v>6009620000</v>
          </cell>
          <cell r="C99" t="str">
            <v>6009620553</v>
          </cell>
          <cell r="D99" t="str">
            <v>SHG</v>
          </cell>
          <cell r="E99" t="str">
            <v>Fairchild Semiconductor</v>
          </cell>
          <cell r="F99" t="str">
            <v>UTTS</v>
          </cell>
        </row>
        <row r="100">
          <cell r="A100" t="str">
            <v>6056810337</v>
          </cell>
          <cell r="B100" t="str">
            <v>6056810000</v>
          </cell>
          <cell r="C100" t="str">
            <v>6056810407</v>
          </cell>
          <cell r="D100" t="str">
            <v>BJR</v>
          </cell>
          <cell r="E100" t="str">
            <v>Bountiful City Power</v>
          </cell>
          <cell r="F100" t="str">
            <v>UTTS</v>
          </cell>
        </row>
        <row r="101">
          <cell r="A101" t="str">
            <v>6082432771</v>
          </cell>
          <cell r="B101" t="str">
            <v>6082432605</v>
          </cell>
          <cell r="C101" t="str">
            <v>8608600313</v>
          </cell>
          <cell r="D101" t="str">
            <v>SHG</v>
          </cell>
          <cell r="E101" t="str">
            <v>IHCMC</v>
          </cell>
          <cell r="F101" t="str">
            <v>UTTS</v>
          </cell>
        </row>
        <row r="102">
          <cell r="A102" t="str">
            <v>6226500020</v>
          </cell>
          <cell r="B102" t="str">
            <v>6226500000</v>
          </cell>
          <cell r="C102" t="str">
            <v>6226500354</v>
          </cell>
          <cell r="D102" t="str">
            <v>BLS</v>
          </cell>
          <cell r="E102" t="str">
            <v>Western Zirconium (Westinghouse Electric)</v>
          </cell>
          <cell r="F102" t="str">
            <v>UTTS</v>
          </cell>
        </row>
        <row r="103">
          <cell r="A103" t="str">
            <v>6290610886</v>
          </cell>
          <cell r="B103" t="str">
            <v>6290610000</v>
          </cell>
          <cell r="C103" t="str">
            <v>6290610398</v>
          </cell>
          <cell r="D103" t="str">
            <v>TGW</v>
          </cell>
          <cell r="E103" t="str">
            <v>ALSCO  - Salt Lake City</v>
          </cell>
          <cell r="F103" t="str">
            <v>UTTS</v>
          </cell>
        </row>
        <row r="104">
          <cell r="A104" t="str">
            <v>6382150500</v>
          </cell>
          <cell r="B104" t="str">
            <v>6382150000</v>
          </cell>
          <cell r="C104" t="str">
            <v>6382150222</v>
          </cell>
          <cell r="D104" t="str">
            <v>SHG</v>
          </cell>
          <cell r="E104" t="str">
            <v>Grand America Hotel Company</v>
          </cell>
          <cell r="F104" t="str">
            <v>UTTS</v>
          </cell>
        </row>
        <row r="105">
          <cell r="A105" t="str">
            <v>6597100462</v>
          </cell>
          <cell r="B105" t="str">
            <v>6597100000</v>
          </cell>
          <cell r="C105" t="str">
            <v>6597100198</v>
          </cell>
          <cell r="D105" t="str">
            <v>BLS</v>
          </cell>
          <cell r="E105" t="str">
            <v>ICON  (Logan)</v>
          </cell>
          <cell r="F105" t="str">
            <v>UTTS</v>
          </cell>
        </row>
        <row r="106">
          <cell r="A106" t="str">
            <v>6815200119</v>
          </cell>
          <cell r="B106" t="str">
            <v>6815200000</v>
          </cell>
          <cell r="C106" t="str">
            <v>6815200409</v>
          </cell>
          <cell r="D106" t="str">
            <v>BJR</v>
          </cell>
          <cell r="E106" t="str">
            <v>Vulcraft</v>
          </cell>
          <cell r="F106" t="str">
            <v>UTTS</v>
          </cell>
        </row>
        <row r="107">
          <cell r="A107" t="str">
            <v>6919110631</v>
          </cell>
          <cell r="B107" t="str">
            <v>6919110000</v>
          </cell>
          <cell r="C107" t="str">
            <v>6919110284</v>
          </cell>
          <cell r="D107" t="str">
            <v>BJR</v>
          </cell>
          <cell r="E107" t="str">
            <v>Sapa Extrusions, Inc.</v>
          </cell>
          <cell r="F107" t="str">
            <v>UTTS</v>
          </cell>
        </row>
        <row r="108">
          <cell r="A108" t="str">
            <v>7149100367</v>
          </cell>
          <cell r="B108" t="str">
            <v>7149100000</v>
          </cell>
          <cell r="C108" t="str">
            <v>7149100374</v>
          </cell>
          <cell r="D108" t="str">
            <v>BLS</v>
          </cell>
          <cell r="E108" t="str">
            <v>Pepperidge Farm Inc.</v>
          </cell>
          <cell r="F108" t="str">
            <v>UTTS</v>
          </cell>
        </row>
        <row r="109">
          <cell r="A109" t="str">
            <v>7226500406</v>
          </cell>
          <cell r="B109" t="str">
            <v>7226500000</v>
          </cell>
          <cell r="C109" t="str">
            <v>7226500086</v>
          </cell>
          <cell r="D109" t="str">
            <v>BLS</v>
          </cell>
          <cell r="E109" t="str">
            <v>Great Salt Lake Minerals (Minerals)</v>
          </cell>
          <cell r="F109" t="str">
            <v>UTTS</v>
          </cell>
        </row>
        <row r="110">
          <cell r="A110" t="str">
            <v>7226500446</v>
          </cell>
          <cell r="B110" t="str">
            <v>7226500000</v>
          </cell>
          <cell r="C110" t="str">
            <v>6022100000</v>
          </cell>
          <cell r="D110" t="str">
            <v>BLS</v>
          </cell>
          <cell r="E110" t="str">
            <v>Great Salt Lake Minerals (Mtr 2)</v>
          </cell>
          <cell r="F110" t="str">
            <v>UTTS</v>
          </cell>
        </row>
        <row r="111">
          <cell r="A111" t="str">
            <v>7281180399</v>
          </cell>
          <cell r="B111" t="str">
            <v>7281180000</v>
          </cell>
          <cell r="C111" t="str">
            <v>7281180769</v>
          </cell>
          <cell r="D111" t="str">
            <v>BLS</v>
          </cell>
          <cell r="E111" t="str">
            <v>UTAH STATE UNIVERSITY</v>
          </cell>
          <cell r="F111" t="str">
            <v>UTTS</v>
          </cell>
        </row>
        <row r="112">
          <cell r="A112" t="str">
            <v>7315940592</v>
          </cell>
          <cell r="B112" t="str">
            <v>7315940000</v>
          </cell>
          <cell r="C112" t="str">
            <v>7315940473</v>
          </cell>
          <cell r="D112" t="str">
            <v>BLS</v>
          </cell>
          <cell r="E112" t="str">
            <v>Malt-O-Meal</v>
          </cell>
          <cell r="F112" t="str">
            <v>UTTS</v>
          </cell>
        </row>
        <row r="113">
          <cell r="A113" t="str">
            <v>7334300792</v>
          </cell>
          <cell r="B113" t="str">
            <v>7334300000</v>
          </cell>
          <cell r="C113" t="str">
            <v>7334300567</v>
          </cell>
          <cell r="D113" t="str">
            <v>TGW</v>
          </cell>
          <cell r="E113" t="str">
            <v>GSC Foundries Inc</v>
          </cell>
          <cell r="F113" t="str">
            <v>UTTS</v>
          </cell>
        </row>
        <row r="114">
          <cell r="A114" t="str">
            <v>7377730084</v>
          </cell>
          <cell r="B114" t="str">
            <v>7377730000</v>
          </cell>
          <cell r="C114" t="str">
            <v>7377730653</v>
          </cell>
          <cell r="D114" t="str">
            <v>TGW</v>
          </cell>
          <cell r="E114" t="str">
            <v>Packaging Corporation of America</v>
          </cell>
          <cell r="F114" t="str">
            <v>UTTS</v>
          </cell>
        </row>
        <row r="115">
          <cell r="A115" t="str">
            <v>7424610941</v>
          </cell>
          <cell r="B115" t="str">
            <v>7424610000</v>
          </cell>
          <cell r="C115" t="str">
            <v>7424610144</v>
          </cell>
          <cell r="D115" t="str">
            <v>SHG</v>
          </cell>
          <cell r="E115" t="str">
            <v>Central Valley Water and Sewer</v>
          </cell>
          <cell r="F115" t="str">
            <v>UTTS</v>
          </cell>
        </row>
        <row r="116">
          <cell r="A116" t="str">
            <v>7434300650</v>
          </cell>
          <cell r="B116" t="str">
            <v>7434300000</v>
          </cell>
          <cell r="C116" t="str">
            <v>7434300161</v>
          </cell>
          <cell r="D116" t="str">
            <v>SHG</v>
          </cell>
          <cell r="E116" t="str">
            <v>Fresenius USA</v>
          </cell>
          <cell r="F116" t="str">
            <v>UTTS</v>
          </cell>
        </row>
        <row r="117">
          <cell r="A117" t="str">
            <v>7464170764</v>
          </cell>
          <cell r="B117" t="str">
            <v>7464170000</v>
          </cell>
          <cell r="C117" t="str">
            <v>7464170825</v>
          </cell>
          <cell r="D117" t="str">
            <v>SHG</v>
          </cell>
          <cell r="E117" t="str">
            <v>Snowbasin</v>
          </cell>
          <cell r="F117" t="str">
            <v>UTTS</v>
          </cell>
        </row>
        <row r="118">
          <cell r="A118" t="str">
            <v>7494278909</v>
          </cell>
          <cell r="B118" t="str">
            <v>7494278565</v>
          </cell>
          <cell r="C118" t="str">
            <v>0383830431</v>
          </cell>
          <cell r="D118" t="str">
            <v>SHG</v>
          </cell>
          <cell r="E118" t="str">
            <v>IM Flash Technologies</v>
          </cell>
          <cell r="F118" t="str">
            <v>UTTS</v>
          </cell>
        </row>
        <row r="119">
          <cell r="A119" t="str">
            <v>7503820889</v>
          </cell>
          <cell r="B119" t="str">
            <v>7503820000</v>
          </cell>
          <cell r="C119" t="str">
            <v>7503820693</v>
          </cell>
          <cell r="D119" t="str">
            <v>SJF</v>
          </cell>
          <cell r="E119" t="str">
            <v>Granite School District - Hunter HS 628</v>
          </cell>
          <cell r="F119" t="str">
            <v>UTTS</v>
          </cell>
        </row>
        <row r="120">
          <cell r="A120" t="str">
            <v>7592210427</v>
          </cell>
          <cell r="B120" t="str">
            <v>7592210000</v>
          </cell>
          <cell r="C120" t="str">
            <v>7592210236</v>
          </cell>
          <cell r="D120" t="str">
            <v>SHG</v>
          </cell>
          <cell r="E120" t="str">
            <v>College of Eastern Utah</v>
          </cell>
          <cell r="F120" t="str">
            <v>UTTS</v>
          </cell>
        </row>
        <row r="121">
          <cell r="A121" t="str">
            <v>7599920298</v>
          </cell>
          <cell r="B121" t="str">
            <v>7599920000</v>
          </cell>
          <cell r="C121" t="str">
            <v>7599920345</v>
          </cell>
          <cell r="D121" t="str">
            <v>BLS</v>
          </cell>
          <cell r="E121" t="str">
            <v>Granite Const. - Salt Lake</v>
          </cell>
          <cell r="F121" t="str">
            <v>UTTS</v>
          </cell>
        </row>
        <row r="122">
          <cell r="A122" t="str">
            <v>7655646272</v>
          </cell>
          <cell r="B122" t="str">
            <v>7655646212</v>
          </cell>
          <cell r="C122" t="str">
            <v>9474831566</v>
          </cell>
          <cell r="D122" t="str">
            <v>BLS</v>
          </cell>
          <cell r="E122" t="str">
            <v>Procter &amp; Gamble</v>
          </cell>
          <cell r="F122" t="str">
            <v>UTTS</v>
          </cell>
        </row>
        <row r="123">
          <cell r="A123" t="str">
            <v>7677760339</v>
          </cell>
          <cell r="B123" t="str">
            <v>7677760000</v>
          </cell>
          <cell r="C123" t="str">
            <v>7677760589</v>
          </cell>
          <cell r="D123" t="str">
            <v>BJR</v>
          </cell>
          <cell r="E123" t="str">
            <v>Magnesium Corporation of America</v>
          </cell>
          <cell r="F123" t="str">
            <v>UTTS</v>
          </cell>
        </row>
        <row r="124">
          <cell r="A124" t="str">
            <v>7701610293</v>
          </cell>
          <cell r="B124" t="str">
            <v>7701610000</v>
          </cell>
          <cell r="C124" t="str">
            <v>7701610429</v>
          </cell>
          <cell r="D124" t="str">
            <v>TGW</v>
          </cell>
          <cell r="E124" t="str">
            <v>Tesoro Refining &amp; Marketing</v>
          </cell>
          <cell r="F124" t="str">
            <v>UTFT1</v>
          </cell>
        </row>
        <row r="125">
          <cell r="A125" t="str">
            <v>7701610658</v>
          </cell>
          <cell r="B125" t="str">
            <v>7701610000</v>
          </cell>
          <cell r="C125" t="str">
            <v>4733000000</v>
          </cell>
          <cell r="D125" t="str">
            <v>TGW</v>
          </cell>
          <cell r="E125" t="str">
            <v>Tesoro Refining &amp; Marketing</v>
          </cell>
          <cell r="F125" t="str">
            <v>UTFT1</v>
          </cell>
        </row>
        <row r="126">
          <cell r="A126" t="str">
            <v>7730610901</v>
          </cell>
          <cell r="B126" t="str">
            <v>7730610000</v>
          </cell>
          <cell r="C126" t="str">
            <v>1044000000</v>
          </cell>
          <cell r="D126" t="str">
            <v>BLS</v>
          </cell>
          <cell r="E126" t="str">
            <v>Sun Products Corporation (3490 W 1820 S)</v>
          </cell>
          <cell r="F126" t="str">
            <v>UTTS</v>
          </cell>
        </row>
        <row r="127">
          <cell r="A127" t="str">
            <v>7822850482</v>
          </cell>
          <cell r="B127" t="str">
            <v>7822850000</v>
          </cell>
          <cell r="C127" t="str">
            <v>7822850590</v>
          </cell>
          <cell r="D127" t="str">
            <v>BLS</v>
          </cell>
          <cell r="E127" t="str">
            <v>Granite Const.- West Ogden</v>
          </cell>
          <cell r="F127" t="str">
            <v>UTTS</v>
          </cell>
        </row>
        <row r="128">
          <cell r="A128" t="str">
            <v>7900540668</v>
          </cell>
          <cell r="B128" t="str">
            <v>7900540000</v>
          </cell>
          <cell r="C128" t="str">
            <v>7900540091</v>
          </cell>
          <cell r="D128" t="str">
            <v>SJF</v>
          </cell>
          <cell r="E128" t="str">
            <v>Carbon Fiber Technology LLC</v>
          </cell>
          <cell r="F128" t="str">
            <v>WYICT2</v>
          </cell>
        </row>
        <row r="129">
          <cell r="A129" t="str">
            <v>7957600048</v>
          </cell>
          <cell r="B129" t="str">
            <v>7957600000</v>
          </cell>
          <cell r="C129" t="str">
            <v>9122100000</v>
          </cell>
          <cell r="D129" t="str">
            <v>BLS</v>
          </cell>
          <cell r="E129" t="str">
            <v>Lifetime Products</v>
          </cell>
          <cell r="F129" t="str">
            <v>UTTS</v>
          </cell>
        </row>
        <row r="130">
          <cell r="A130" t="str">
            <v>7957600220</v>
          </cell>
          <cell r="B130" t="str">
            <v>7957600000</v>
          </cell>
          <cell r="C130" t="str">
            <v>8122100000</v>
          </cell>
          <cell r="D130" t="str">
            <v>BLS</v>
          </cell>
          <cell r="E130" t="str">
            <v>Lifetime Products</v>
          </cell>
          <cell r="F130" t="str">
            <v>UTTS</v>
          </cell>
        </row>
        <row r="131">
          <cell r="A131" t="str">
            <v>7957600322</v>
          </cell>
          <cell r="B131" t="str">
            <v>7957600000</v>
          </cell>
          <cell r="C131" t="str">
            <v>7957600606</v>
          </cell>
          <cell r="D131" t="str">
            <v>BLS</v>
          </cell>
          <cell r="E131" t="str">
            <v>Lifetime Products</v>
          </cell>
          <cell r="F131" t="str">
            <v>UTTS</v>
          </cell>
        </row>
        <row r="132">
          <cell r="A132" t="str">
            <v>7957600394</v>
          </cell>
          <cell r="B132" t="str">
            <v>7957600000</v>
          </cell>
          <cell r="C132" t="str">
            <v>9491000000</v>
          </cell>
          <cell r="D132" t="str">
            <v>BLS</v>
          </cell>
          <cell r="E132" t="str">
            <v>Lifetime Products</v>
          </cell>
          <cell r="F132" t="str">
            <v>UTTS</v>
          </cell>
        </row>
        <row r="133">
          <cell r="A133" t="str">
            <v>7957600737</v>
          </cell>
          <cell r="B133" t="str">
            <v>7957600000</v>
          </cell>
          <cell r="C133" t="str">
            <v>1391000000</v>
          </cell>
          <cell r="D133" t="str">
            <v>BLS</v>
          </cell>
          <cell r="E133" t="str">
            <v>Lifetime Products</v>
          </cell>
          <cell r="F133" t="str">
            <v>UTTS</v>
          </cell>
        </row>
        <row r="134">
          <cell r="A134" t="str">
            <v>8133820520</v>
          </cell>
          <cell r="B134" t="str">
            <v>8133820000</v>
          </cell>
          <cell r="C134" t="str">
            <v>8133820083</v>
          </cell>
          <cell r="D134" t="str">
            <v>BJR</v>
          </cell>
          <cell r="E134" t="str">
            <v>Kennecott Copperton Concentrator</v>
          </cell>
          <cell r="F134" t="str">
            <v>UTTS</v>
          </cell>
        </row>
        <row r="135">
          <cell r="A135" t="str">
            <v>8149110710</v>
          </cell>
          <cell r="B135" t="str">
            <v>8149110000</v>
          </cell>
          <cell r="C135" t="str">
            <v>8149110158</v>
          </cell>
          <cell r="D135" t="str">
            <v>SJF</v>
          </cell>
          <cell r="E135" t="str">
            <v>Longview Fibre</v>
          </cell>
          <cell r="F135" t="str">
            <v>UTTS</v>
          </cell>
        </row>
        <row r="136">
          <cell r="A136" t="str">
            <v>8198200767</v>
          </cell>
          <cell r="B136" t="str">
            <v>8198200000</v>
          </cell>
          <cell r="C136" t="str">
            <v>8198200601</v>
          </cell>
          <cell r="D136" t="str">
            <v>SHG</v>
          </cell>
          <cell r="E136" t="str">
            <v>Autoliv</v>
          </cell>
          <cell r="F136" t="str">
            <v>UTTS</v>
          </cell>
        </row>
        <row r="137">
          <cell r="A137" t="str">
            <v>8409420734</v>
          </cell>
          <cell r="B137" t="str">
            <v>8409420000</v>
          </cell>
          <cell r="C137" t="str">
            <v>8409420578</v>
          </cell>
          <cell r="D137" t="str">
            <v>SHG</v>
          </cell>
          <cell r="E137" t="str">
            <v>IHC Alta View Hospital</v>
          </cell>
          <cell r="F137" t="str">
            <v>UTTS</v>
          </cell>
        </row>
        <row r="138">
          <cell r="A138" t="str">
            <v>8469530019</v>
          </cell>
          <cell r="B138" t="str">
            <v>8469530000</v>
          </cell>
          <cell r="C138" t="str">
            <v>7822100000</v>
          </cell>
          <cell r="D138" t="str">
            <v>SHG</v>
          </cell>
          <cell r="E138" t="str">
            <v>ATK Bacchus Coon Canyon</v>
          </cell>
          <cell r="F138" t="str">
            <v>UTTS</v>
          </cell>
        </row>
        <row r="139">
          <cell r="A139" t="str">
            <v>8469530060</v>
          </cell>
          <cell r="B139" t="str">
            <v>8469530000</v>
          </cell>
          <cell r="C139" t="str">
            <v>6469530732</v>
          </cell>
          <cell r="D139" t="str">
            <v>SHG</v>
          </cell>
          <cell r="E139" t="str">
            <v>Alliant Tech Systems</v>
          </cell>
          <cell r="F139" t="str">
            <v>UTTS</v>
          </cell>
        </row>
        <row r="140">
          <cell r="A140" t="str">
            <v>8469530260</v>
          </cell>
          <cell r="B140" t="str">
            <v>8469530000</v>
          </cell>
          <cell r="C140" t="str">
            <v>8469530734</v>
          </cell>
          <cell r="D140" t="str">
            <v>SHG</v>
          </cell>
          <cell r="E140" t="str">
            <v>Alliant Tech Systems (FT-1)</v>
          </cell>
          <cell r="F140" t="str">
            <v>UTFT1</v>
          </cell>
        </row>
        <row r="141">
          <cell r="A141" t="str">
            <v>8469530518</v>
          </cell>
          <cell r="B141" t="str">
            <v>8469530000</v>
          </cell>
          <cell r="C141" t="str">
            <v>8822100000</v>
          </cell>
          <cell r="D141" t="str">
            <v>SHG</v>
          </cell>
          <cell r="E141" t="str">
            <v>ATK Bacchus South</v>
          </cell>
          <cell r="F141" t="str">
            <v>UTFT1</v>
          </cell>
        </row>
        <row r="142">
          <cell r="A142" t="str">
            <v>8719510632</v>
          </cell>
          <cell r="B142" t="str">
            <v>8719510000</v>
          </cell>
          <cell r="C142" t="str">
            <v>8719510193</v>
          </cell>
          <cell r="D142" t="str">
            <v>BLS</v>
          </cell>
          <cell r="E142" t="str">
            <v>Sun Products Corporation - (3540 W 1987 S)</v>
          </cell>
          <cell r="F142" t="str">
            <v>UTTS</v>
          </cell>
        </row>
        <row r="143">
          <cell r="A143" t="str">
            <v>8854360506</v>
          </cell>
          <cell r="B143" t="str">
            <v>8854360000</v>
          </cell>
          <cell r="C143" t="str">
            <v>8854360821</v>
          </cell>
          <cell r="D143" t="str">
            <v>TGW</v>
          </cell>
          <cell r="E143" t="str">
            <v>Earthgrains</v>
          </cell>
          <cell r="F143" t="str">
            <v>UTTS</v>
          </cell>
        </row>
        <row r="144">
          <cell r="A144" t="str">
            <v>8855221344</v>
          </cell>
          <cell r="B144" t="str">
            <v>8855221337</v>
          </cell>
          <cell r="C144" t="str">
            <v>4122100000</v>
          </cell>
          <cell r="D144" t="str">
            <v>SJF</v>
          </cell>
          <cell r="E144" t="str">
            <v>Honeywell International</v>
          </cell>
          <cell r="F144" t="str">
            <v>UTTS</v>
          </cell>
        </row>
        <row r="145">
          <cell r="A145" t="str">
            <v>8855221353</v>
          </cell>
          <cell r="B145" t="str">
            <v>8855221337</v>
          </cell>
          <cell r="C145" t="str">
            <v>0805600982</v>
          </cell>
          <cell r="D145" t="str">
            <v>SJF</v>
          </cell>
          <cell r="E145" t="str">
            <v>Honeywell International</v>
          </cell>
          <cell r="F145" t="str">
            <v>UTTS</v>
          </cell>
        </row>
        <row r="146">
          <cell r="A146" t="str">
            <v>8885660909</v>
          </cell>
          <cell r="B146" t="str">
            <v>8885660000</v>
          </cell>
          <cell r="C146" t="str">
            <v>8885660022</v>
          </cell>
          <cell r="D146" t="str">
            <v>BJR</v>
          </cell>
          <cell r="E146" t="str">
            <v>U S Gypsum</v>
          </cell>
          <cell r="F146" t="str">
            <v>UTTS</v>
          </cell>
        </row>
        <row r="147">
          <cell r="A147" t="str">
            <v>8952220996</v>
          </cell>
          <cell r="B147" t="str">
            <v>8952220000</v>
          </cell>
          <cell r="C147" t="str">
            <v>8952220932</v>
          </cell>
          <cell r="D147" t="str">
            <v>TGW</v>
          </cell>
          <cell r="E147" t="str">
            <v>Morton Salt</v>
          </cell>
          <cell r="F147" t="str">
            <v>UTTS</v>
          </cell>
        </row>
        <row r="148">
          <cell r="A148" t="str">
            <v>8988200402</v>
          </cell>
          <cell r="B148" t="str">
            <v>8988200000</v>
          </cell>
          <cell r="C148" t="str">
            <v>8988200755</v>
          </cell>
          <cell r="D148" t="str">
            <v>SHG</v>
          </cell>
          <cell r="E148" t="str">
            <v>ATK Warehouse</v>
          </cell>
          <cell r="F148" t="str">
            <v>UTTS</v>
          </cell>
        </row>
        <row r="149">
          <cell r="A149" t="str">
            <v>8988200458</v>
          </cell>
          <cell r="B149" t="str">
            <v>8988200000</v>
          </cell>
          <cell r="C149" t="str">
            <v>9988200698</v>
          </cell>
          <cell r="D149" t="str">
            <v>SHG</v>
          </cell>
          <cell r="E149" t="str">
            <v>ATK - Thiokol Inc.</v>
          </cell>
          <cell r="F149" t="str">
            <v>UTTS</v>
          </cell>
        </row>
        <row r="150">
          <cell r="A150" t="str">
            <v>8988200560</v>
          </cell>
          <cell r="B150" t="str">
            <v>8988200000</v>
          </cell>
          <cell r="C150" t="str">
            <v>5912100000</v>
          </cell>
          <cell r="D150" t="str">
            <v>SHG</v>
          </cell>
          <cell r="E150" t="str">
            <v>ATK - Thiokol Inc.  (FT-2)</v>
          </cell>
          <cell r="F150" t="str">
            <v>UTTS</v>
          </cell>
        </row>
        <row r="151">
          <cell r="A151" t="str">
            <v>9144311439</v>
          </cell>
          <cell r="B151" t="str">
            <v>9144311000</v>
          </cell>
          <cell r="C151" t="str">
            <v>9144311164</v>
          </cell>
          <cell r="D151" t="str">
            <v>BJR</v>
          </cell>
          <cell r="E151" t="str">
            <v>Hurricane City Power</v>
          </cell>
          <cell r="F151" t="str">
            <v>UTTS</v>
          </cell>
        </row>
        <row r="152">
          <cell r="A152" t="str">
            <v>9189860336</v>
          </cell>
          <cell r="B152" t="str">
            <v>9189860000</v>
          </cell>
          <cell r="C152" t="str">
            <v>9189860323</v>
          </cell>
          <cell r="D152" t="str">
            <v>SHG</v>
          </cell>
          <cell r="E152" t="str">
            <v>University of Utah - East Plant</v>
          </cell>
          <cell r="F152" t="str">
            <v>UTTS</v>
          </cell>
        </row>
        <row r="153">
          <cell r="A153" t="str">
            <v>9363530611</v>
          </cell>
          <cell r="B153" t="str">
            <v>9363530000</v>
          </cell>
          <cell r="C153" t="str">
            <v>9363530890</v>
          </cell>
          <cell r="D153" t="str">
            <v>BJR</v>
          </cell>
          <cell r="E153" t="str">
            <v>Utah Municipal Power</v>
          </cell>
          <cell r="F153" t="str">
            <v>UTTS</v>
          </cell>
        </row>
        <row r="154">
          <cell r="A154" t="str">
            <v>9380065974</v>
          </cell>
          <cell r="B154" t="str">
            <v>9380065051</v>
          </cell>
          <cell r="C154" t="str">
            <v>9290200543</v>
          </cell>
          <cell r="D154" t="str">
            <v>BLS</v>
          </cell>
          <cell r="E154" t="str">
            <v>Schreiber Foods</v>
          </cell>
          <cell r="F154" t="str">
            <v>UTTS</v>
          </cell>
        </row>
        <row r="155">
          <cell r="A155" t="str">
            <v>9631280269</v>
          </cell>
          <cell r="B155" t="str">
            <v>9631280000</v>
          </cell>
          <cell r="C155" t="str">
            <v>9631280961</v>
          </cell>
          <cell r="D155" t="str">
            <v>BJR</v>
          </cell>
          <cell r="E155" t="str">
            <v>Logan City Power</v>
          </cell>
          <cell r="F155" t="str">
            <v>UTTS</v>
          </cell>
        </row>
        <row r="156">
          <cell r="A156" t="str">
            <v>9829430654</v>
          </cell>
          <cell r="B156" t="str">
            <v>9829430000</v>
          </cell>
          <cell r="C156" t="str">
            <v>9829430520</v>
          </cell>
          <cell r="D156" t="str">
            <v>SHG</v>
          </cell>
          <cell r="E156" t="str">
            <v>Shriners Hospital</v>
          </cell>
          <cell r="F156" t="str">
            <v>UTTS</v>
          </cell>
        </row>
      </sheetData>
      <sheetData sheetId="2"/>
      <sheetData sheetId="3"/>
      <sheetData sheetId="4">
        <row r="1">
          <cell r="A1" t="str">
            <v>SAID</v>
          </cell>
          <cell r="B1" t="str">
            <v>CDX_ACCT</v>
          </cell>
          <cell r="C1" t="str">
            <v>PREM_ID</v>
          </cell>
          <cell r="D1" t="str">
            <v>Rep</v>
          </cell>
          <cell r="E1" t="str">
            <v>ACCOUNT_NAME</v>
          </cell>
          <cell r="F1" t="str">
            <v>Rate</v>
          </cell>
          <cell r="G1" t="str">
            <v>DCL</v>
          </cell>
          <cell r="H1" t="str">
            <v>Firm Dmd</v>
          </cell>
        </row>
        <row r="2">
          <cell r="A2" t="str">
            <v>0031210318</v>
          </cell>
          <cell r="B2" t="str">
            <v>0031210000</v>
          </cell>
          <cell r="C2" t="str">
            <v>0031210701</v>
          </cell>
          <cell r="D2" t="str">
            <v>BJR</v>
          </cell>
          <cell r="E2" t="str">
            <v>Payson City Power</v>
          </cell>
          <cell r="F2" t="str">
            <v>UTTS</v>
          </cell>
          <cell r="G2">
            <v>2500</v>
          </cell>
          <cell r="H2">
            <v>0</v>
          </cell>
        </row>
        <row r="3">
          <cell r="A3" t="str">
            <v>0065000411</v>
          </cell>
          <cell r="B3" t="str">
            <v>0065000000</v>
          </cell>
          <cell r="C3" t="str">
            <v>0065000155</v>
          </cell>
          <cell r="D3" t="str">
            <v>SHG</v>
          </cell>
          <cell r="E3" t="str">
            <v>Little America Hotels &amp; Resorts, Inc.</v>
          </cell>
          <cell r="F3" t="str">
            <v>WYICT</v>
          </cell>
          <cell r="G3">
            <v>650</v>
          </cell>
          <cell r="H3">
            <v>0</v>
          </cell>
        </row>
        <row r="4">
          <cell r="A4" t="str">
            <v>0089210896</v>
          </cell>
          <cell r="B4" t="str">
            <v>0089210000</v>
          </cell>
          <cell r="C4" t="str">
            <v>0089210933</v>
          </cell>
          <cell r="D4" t="str">
            <v>BLS</v>
          </cell>
          <cell r="E4" t="str">
            <v>Salt Lake Community College - City Center Campus</v>
          </cell>
          <cell r="F4" t="str">
            <v>UTTS</v>
          </cell>
          <cell r="G4">
            <v>135</v>
          </cell>
          <cell r="H4">
            <v>0</v>
          </cell>
        </row>
        <row r="5">
          <cell r="A5" t="str">
            <v>0094040092</v>
          </cell>
          <cell r="B5" t="str">
            <v>0094040000</v>
          </cell>
          <cell r="C5" t="str">
            <v>0094040542</v>
          </cell>
          <cell r="D5" t="str">
            <v>TGW</v>
          </cell>
          <cell r="E5" t="str">
            <v>Southern Utah University</v>
          </cell>
          <cell r="F5" t="str">
            <v>UTTS</v>
          </cell>
          <cell r="G5">
            <v>800</v>
          </cell>
          <cell r="H5">
            <v>100</v>
          </cell>
        </row>
        <row r="6">
          <cell r="A6" t="str">
            <v>0395120635</v>
          </cell>
          <cell r="B6" t="str">
            <v>0395120000</v>
          </cell>
          <cell r="C6" t="str">
            <v>0395120982</v>
          </cell>
          <cell r="D6" t="str">
            <v>TGW</v>
          </cell>
          <cell r="E6" t="str">
            <v>AMPAC (Wecco)</v>
          </cell>
          <cell r="F6" t="str">
            <v>UTTS</v>
          </cell>
          <cell r="G6">
            <v>1000</v>
          </cell>
          <cell r="H6">
            <v>0</v>
          </cell>
        </row>
        <row r="7">
          <cell r="A7" t="str">
            <v>0403230759</v>
          </cell>
          <cell r="B7" t="str">
            <v>0403230000</v>
          </cell>
          <cell r="C7" t="str">
            <v>0403230640</v>
          </cell>
          <cell r="D7" t="str">
            <v>BLS</v>
          </cell>
          <cell r="E7" t="str">
            <v>Big Five Commodities</v>
          </cell>
          <cell r="F7" t="str">
            <v>UTISFS</v>
          </cell>
          <cell r="G7">
            <v>55</v>
          </cell>
          <cell r="H7">
            <v>21</v>
          </cell>
        </row>
        <row r="8">
          <cell r="A8" t="str">
            <v>0424610897</v>
          </cell>
          <cell r="B8" t="str">
            <v>0424610000</v>
          </cell>
          <cell r="C8" t="str">
            <v>0424610631</v>
          </cell>
          <cell r="D8" t="str">
            <v>BLS</v>
          </cell>
          <cell r="E8" t="str">
            <v>Quikrete</v>
          </cell>
          <cell r="F8" t="str">
            <v>UTIS</v>
          </cell>
          <cell r="G8">
            <v>600</v>
          </cell>
          <cell r="H8">
            <v>0</v>
          </cell>
        </row>
        <row r="9">
          <cell r="A9" t="str">
            <v>0441060868</v>
          </cell>
          <cell r="B9" t="str">
            <v>0441060000</v>
          </cell>
          <cell r="C9" t="str">
            <v>0441060779</v>
          </cell>
          <cell r="D9" t="str">
            <v>BLS</v>
          </cell>
          <cell r="E9" t="str">
            <v>Salt Lake Community College- Jordan Campus</v>
          </cell>
          <cell r="F9" t="str">
            <v>UTTS</v>
          </cell>
          <cell r="G9">
            <v>180</v>
          </cell>
          <cell r="H9">
            <v>0</v>
          </cell>
        </row>
        <row r="10">
          <cell r="A10" t="str">
            <v>0475910251</v>
          </cell>
          <cell r="B10" t="str">
            <v>0475910000</v>
          </cell>
          <cell r="C10" t="str">
            <v>0475910957</v>
          </cell>
          <cell r="D10" t="str">
            <v>SJF</v>
          </cell>
          <cell r="E10" t="str">
            <v>Trinity Highway Products</v>
          </cell>
          <cell r="F10" t="str">
            <v>UTTS</v>
          </cell>
          <cell r="G10">
            <v>250</v>
          </cell>
          <cell r="H10">
            <v>250</v>
          </cell>
        </row>
        <row r="11">
          <cell r="A11" t="str">
            <v>0596107425</v>
          </cell>
          <cell r="B11" t="str">
            <v>0596107720</v>
          </cell>
          <cell r="C11" t="str">
            <v>5090528521</v>
          </cell>
          <cell r="D11" t="str">
            <v>BLS</v>
          </cell>
          <cell r="E11" t="str">
            <v>Capitol Preservation Board</v>
          </cell>
          <cell r="F11" t="str">
            <v>UTTS</v>
          </cell>
          <cell r="G11">
            <v>325</v>
          </cell>
          <cell r="H11">
            <v>325</v>
          </cell>
        </row>
        <row r="12">
          <cell r="A12" t="str">
            <v>0614900355</v>
          </cell>
          <cell r="B12" t="str">
            <v>0614900000</v>
          </cell>
          <cell r="C12" t="str">
            <v>0614900721</v>
          </cell>
          <cell r="D12" t="str">
            <v>TGW</v>
          </cell>
          <cell r="E12" t="str">
            <v>Geneva Rock - Orem</v>
          </cell>
          <cell r="F12" t="str">
            <v>UTIS</v>
          </cell>
          <cell r="G12">
            <v>1000</v>
          </cell>
          <cell r="H12">
            <v>0</v>
          </cell>
        </row>
        <row r="13">
          <cell r="A13" t="str">
            <v>0632032953</v>
          </cell>
          <cell r="B13" t="str">
            <v>0632032514</v>
          </cell>
          <cell r="C13" t="str">
            <v>5276520368</v>
          </cell>
          <cell r="D13" t="str">
            <v>BLS</v>
          </cell>
          <cell r="E13" t="str">
            <v>Quikrete</v>
          </cell>
          <cell r="F13" t="str">
            <v>UTIS</v>
          </cell>
          <cell r="G13">
            <v>600</v>
          </cell>
          <cell r="H13">
            <v>0</v>
          </cell>
        </row>
        <row r="14">
          <cell r="A14" t="str">
            <v>0685000066</v>
          </cell>
          <cell r="B14" t="str">
            <v>0685000000</v>
          </cell>
          <cell r="C14" t="str">
            <v>0685000041</v>
          </cell>
          <cell r="D14" t="str">
            <v>BLS</v>
          </cell>
          <cell r="E14" t="str">
            <v>Sweetwater County</v>
          </cell>
          <cell r="F14" t="str">
            <v>WYF1</v>
          </cell>
          <cell r="G14">
            <v>133</v>
          </cell>
          <cell r="H14">
            <v>0</v>
          </cell>
        </row>
        <row r="15">
          <cell r="A15" t="str">
            <v>0774010268</v>
          </cell>
          <cell r="B15" t="str">
            <v>0774010000</v>
          </cell>
          <cell r="C15" t="str">
            <v>0774010170</v>
          </cell>
          <cell r="D15" t="str">
            <v>BJR</v>
          </cell>
          <cell r="E15" t="str">
            <v>Pacific States Cast Iron Pipe</v>
          </cell>
          <cell r="F15" t="str">
            <v>UTTS</v>
          </cell>
          <cell r="G15">
            <v>2300</v>
          </cell>
          <cell r="H15">
            <v>800</v>
          </cell>
        </row>
        <row r="16">
          <cell r="A16" t="str">
            <v>0787310704</v>
          </cell>
          <cell r="B16" t="str">
            <v>0787310000</v>
          </cell>
          <cell r="C16" t="str">
            <v>0787310242</v>
          </cell>
          <cell r="D16" t="str">
            <v>SJF</v>
          </cell>
          <cell r="E16" t="str">
            <v>Mark Steel Corporation</v>
          </cell>
          <cell r="F16" t="str">
            <v>UTIS</v>
          </cell>
          <cell r="G16">
            <v>275</v>
          </cell>
          <cell r="H16">
            <v>0</v>
          </cell>
        </row>
        <row r="17">
          <cell r="A17" t="str">
            <v>0812090985</v>
          </cell>
          <cell r="B17" t="str">
            <v>0812090000</v>
          </cell>
          <cell r="C17" t="str">
            <v>2706259669</v>
          </cell>
          <cell r="D17" t="str">
            <v>BLS</v>
          </cell>
          <cell r="E17" t="str">
            <v>American Specialty Glass</v>
          </cell>
          <cell r="F17" t="str">
            <v>UTIS</v>
          </cell>
          <cell r="G17">
            <v>57</v>
          </cell>
          <cell r="H17">
            <v>0</v>
          </cell>
        </row>
        <row r="18">
          <cell r="A18" t="str">
            <v>0874443016</v>
          </cell>
          <cell r="B18" t="str">
            <v>0874443188</v>
          </cell>
          <cell r="C18" t="str">
            <v>0643442577</v>
          </cell>
          <cell r="D18" t="str">
            <v>BJR</v>
          </cell>
          <cell r="E18" t="str">
            <v>City of St. George - Energy Services</v>
          </cell>
          <cell r="F18" t="str">
            <v>UTTS</v>
          </cell>
          <cell r="G18">
            <v>6000</v>
          </cell>
          <cell r="H18">
            <v>0</v>
          </cell>
        </row>
        <row r="19">
          <cell r="A19" t="str">
            <v>0883220954</v>
          </cell>
          <cell r="B19" t="str">
            <v>0883220000</v>
          </cell>
          <cell r="C19" t="str">
            <v>0883220221</v>
          </cell>
          <cell r="D19" t="str">
            <v>BJR</v>
          </cell>
          <cell r="E19" t="str">
            <v>Hill Brothers</v>
          </cell>
          <cell r="F19" t="str">
            <v>UTTS</v>
          </cell>
          <cell r="G19">
            <v>750</v>
          </cell>
          <cell r="H19">
            <v>750</v>
          </cell>
        </row>
        <row r="20">
          <cell r="A20" t="str">
            <v>0901100113</v>
          </cell>
          <cell r="B20" t="str">
            <v>0901100000</v>
          </cell>
          <cell r="C20" t="str">
            <v>0901100530</v>
          </cell>
          <cell r="D20" t="str">
            <v>BLS</v>
          </cell>
          <cell r="E20" t="str">
            <v>Sweetwater County School 1</v>
          </cell>
          <cell r="F20" t="str">
            <v>WYGS1</v>
          </cell>
          <cell r="G20">
            <v>110</v>
          </cell>
          <cell r="H20">
            <v>0</v>
          </cell>
        </row>
        <row r="21">
          <cell r="A21" t="str">
            <v>0907590725</v>
          </cell>
          <cell r="B21" t="str">
            <v>0907590000</v>
          </cell>
          <cell r="C21" t="str">
            <v>0907590706</v>
          </cell>
          <cell r="D21" t="str">
            <v>BLS</v>
          </cell>
          <cell r="E21" t="str">
            <v>Southern Utah Asphalt - St George</v>
          </cell>
          <cell r="F21" t="str">
            <v>UTIS</v>
          </cell>
          <cell r="G21">
            <v>750</v>
          </cell>
          <cell r="H21">
            <v>0</v>
          </cell>
        </row>
        <row r="22">
          <cell r="A22" t="str">
            <v>0953800162</v>
          </cell>
          <cell r="B22" t="str">
            <v>0953800000</v>
          </cell>
          <cell r="C22" t="str">
            <v>0953800503</v>
          </cell>
          <cell r="D22" t="str">
            <v>SHG</v>
          </cell>
          <cell r="E22" t="str">
            <v>IHC Ut Valley Med Ctr</v>
          </cell>
          <cell r="F22" t="str">
            <v>UTTS</v>
          </cell>
          <cell r="G22">
            <v>500</v>
          </cell>
          <cell r="H22">
            <v>0</v>
          </cell>
        </row>
        <row r="23">
          <cell r="A23" t="str">
            <v>0953800979</v>
          </cell>
          <cell r="B23" t="str">
            <v>0953800000</v>
          </cell>
          <cell r="C23" t="str">
            <v>4672057866</v>
          </cell>
          <cell r="D23" t="str">
            <v>SHG</v>
          </cell>
          <cell r="E23" t="str">
            <v>Utah Valley Medical Center</v>
          </cell>
          <cell r="F23" t="str">
            <v>UTTS</v>
          </cell>
          <cell r="G23">
            <v>0</v>
          </cell>
          <cell r="H23">
            <v>0</v>
          </cell>
        </row>
        <row r="24">
          <cell r="A24" t="str">
            <v>1032100483</v>
          </cell>
          <cell r="B24" t="str">
            <v>1032100000</v>
          </cell>
          <cell r="C24" t="str">
            <v>1032100651</v>
          </cell>
          <cell r="D24" t="str">
            <v>BLS</v>
          </cell>
          <cell r="E24" t="str">
            <v>Schreiber Foods Inc.</v>
          </cell>
          <cell r="F24" t="str">
            <v>UTTS</v>
          </cell>
          <cell r="G24">
            <v>500</v>
          </cell>
          <cell r="H24">
            <v>500</v>
          </cell>
        </row>
        <row r="25">
          <cell r="A25" t="str">
            <v>1065000119</v>
          </cell>
          <cell r="B25" t="str">
            <v>1065000000</v>
          </cell>
          <cell r="C25" t="str">
            <v>1065000631</v>
          </cell>
          <cell r="D25" t="str">
            <v>SJF</v>
          </cell>
          <cell r="E25" t="str">
            <v>Church &amp; Dwight</v>
          </cell>
          <cell r="F25" t="str">
            <v>WYIT</v>
          </cell>
          <cell r="G25">
            <v>700</v>
          </cell>
          <cell r="H25">
            <v>0</v>
          </cell>
        </row>
        <row r="26">
          <cell r="A26" t="str">
            <v>1117010470</v>
          </cell>
          <cell r="B26" t="str">
            <v>1117010000</v>
          </cell>
          <cell r="C26" t="str">
            <v>1117010598</v>
          </cell>
          <cell r="D26" t="str">
            <v>BJR</v>
          </cell>
          <cell r="E26" t="str">
            <v>Springville City CoGen Plant</v>
          </cell>
          <cell r="F26" t="str">
            <v>UTTS</v>
          </cell>
          <cell r="G26">
            <v>2000</v>
          </cell>
          <cell r="H26">
            <v>0</v>
          </cell>
        </row>
        <row r="27">
          <cell r="A27" t="str">
            <v>1147150247</v>
          </cell>
          <cell r="B27" t="str">
            <v>1147150000</v>
          </cell>
          <cell r="C27" t="str">
            <v>1147150226</v>
          </cell>
          <cell r="D27" t="str">
            <v>SJF</v>
          </cell>
          <cell r="E27" t="str">
            <v>Skaggs Catholic Center</v>
          </cell>
          <cell r="F27" t="str">
            <v>UTIS</v>
          </cell>
          <cell r="G27">
            <v>180</v>
          </cell>
          <cell r="H27">
            <v>0</v>
          </cell>
        </row>
        <row r="28">
          <cell r="A28" t="str">
            <v>1147150313</v>
          </cell>
          <cell r="B28" t="str">
            <v>1147150000</v>
          </cell>
          <cell r="C28" t="str">
            <v/>
          </cell>
          <cell r="D28" t="str">
            <v>SJF</v>
          </cell>
          <cell r="E28" t="str">
            <v>Juan Diego High School</v>
          </cell>
          <cell r="F28" t="str">
            <v>UTIS</v>
          </cell>
          <cell r="G28">
            <v>0</v>
          </cell>
          <cell r="H28">
            <v>0</v>
          </cell>
        </row>
        <row r="29">
          <cell r="A29" t="str">
            <v>1147150663</v>
          </cell>
          <cell r="B29" t="str">
            <v>1147150000</v>
          </cell>
          <cell r="C29" t="str">
            <v/>
          </cell>
          <cell r="D29" t="str">
            <v>SJF</v>
          </cell>
          <cell r="E29" t="str">
            <v>Skaggs Catholic Center Elem.</v>
          </cell>
          <cell r="F29" t="str">
            <v>UTIS</v>
          </cell>
          <cell r="G29">
            <v>0</v>
          </cell>
          <cell r="H29">
            <v>0</v>
          </cell>
        </row>
        <row r="30">
          <cell r="A30" t="str">
            <v>1153130071</v>
          </cell>
          <cell r="B30" t="str">
            <v>1153130000</v>
          </cell>
          <cell r="C30" t="str">
            <v>1153130010</v>
          </cell>
          <cell r="D30" t="str">
            <v>SJF</v>
          </cell>
          <cell r="E30" t="str">
            <v>Lewis &amp; Lewis</v>
          </cell>
          <cell r="F30" t="str">
            <v>WYI4</v>
          </cell>
          <cell r="G30">
            <v>394</v>
          </cell>
          <cell r="H30">
            <v>0</v>
          </cell>
        </row>
        <row r="31">
          <cell r="A31" t="str">
            <v>1187020068</v>
          </cell>
          <cell r="B31" t="str">
            <v>1187020000</v>
          </cell>
          <cell r="C31" t="str">
            <v>1187020031</v>
          </cell>
          <cell r="D31" t="str">
            <v>BJR</v>
          </cell>
          <cell r="E31" t="str">
            <v>Snow College</v>
          </cell>
          <cell r="F31" t="str">
            <v>UTTS</v>
          </cell>
          <cell r="G31">
            <v>500</v>
          </cell>
          <cell r="H31">
            <v>0</v>
          </cell>
        </row>
        <row r="32">
          <cell r="A32" t="str">
            <v>1239095454</v>
          </cell>
          <cell r="B32" t="str">
            <v>1239095209</v>
          </cell>
          <cell r="C32" t="str">
            <v>8478314391</v>
          </cell>
          <cell r="D32" t="str">
            <v>BJR</v>
          </cell>
          <cell r="E32" t="str">
            <v>Lake Side Power Plant</v>
          </cell>
          <cell r="F32" t="str">
            <v>UTFT1</v>
          </cell>
          <cell r="G32">
            <v>190000</v>
          </cell>
          <cell r="H32">
            <v>190000</v>
          </cell>
        </row>
        <row r="33">
          <cell r="A33" t="str">
            <v>1295010272</v>
          </cell>
          <cell r="B33" t="str">
            <v>1295010000</v>
          </cell>
          <cell r="C33" t="str">
            <v>1295010841</v>
          </cell>
          <cell r="D33" t="str">
            <v>BJR</v>
          </cell>
          <cell r="E33" t="str">
            <v>Springville City Community Pool</v>
          </cell>
          <cell r="F33" t="str">
            <v>UTISFS</v>
          </cell>
          <cell r="G33">
            <v>50</v>
          </cell>
          <cell r="H33">
            <v>15</v>
          </cell>
        </row>
        <row r="34">
          <cell r="A34" t="str">
            <v>1313800153</v>
          </cell>
          <cell r="B34" t="str">
            <v>1313800000</v>
          </cell>
          <cell r="C34" t="str">
            <v>1313800609</v>
          </cell>
          <cell r="D34" t="str">
            <v>SJF</v>
          </cell>
          <cell r="E34" t="str">
            <v>Lagoon Corporation</v>
          </cell>
          <cell r="F34" t="str">
            <v>UTIS</v>
          </cell>
          <cell r="G34">
            <v>125</v>
          </cell>
          <cell r="H34">
            <v>0</v>
          </cell>
        </row>
        <row r="35">
          <cell r="A35" t="str">
            <v>1331300542</v>
          </cell>
          <cell r="B35" t="str">
            <v>1331300000</v>
          </cell>
          <cell r="C35" t="str">
            <v>1331300400</v>
          </cell>
          <cell r="D35" t="str">
            <v>BJR</v>
          </cell>
          <cell r="E35" t="str">
            <v>Nucor Steel Co. Inc.</v>
          </cell>
          <cell r="F35" t="str">
            <v>UTTS</v>
          </cell>
          <cell r="G35">
            <v>7500</v>
          </cell>
          <cell r="H35">
            <v>100</v>
          </cell>
        </row>
        <row r="36">
          <cell r="A36" t="str">
            <v>1366230852</v>
          </cell>
          <cell r="B36" t="str">
            <v>1366230000</v>
          </cell>
          <cell r="C36" t="str">
            <v>1366230271</v>
          </cell>
          <cell r="D36" t="str">
            <v>TGW</v>
          </cell>
          <cell r="E36" t="str">
            <v>Nelson and Sons - Tooele</v>
          </cell>
          <cell r="F36" t="str">
            <v>UTISFS</v>
          </cell>
          <cell r="G36">
            <v>200</v>
          </cell>
          <cell r="H36">
            <v>54</v>
          </cell>
        </row>
        <row r="37">
          <cell r="A37" t="str">
            <v>1427400237</v>
          </cell>
          <cell r="B37" t="str">
            <v>1427400000</v>
          </cell>
          <cell r="C37" t="str">
            <v>1427400357</v>
          </cell>
          <cell r="D37" t="str">
            <v>SJF</v>
          </cell>
          <cell r="E37" t="str">
            <v>South Ogden Jr. High School</v>
          </cell>
          <cell r="F37" t="str">
            <v>UTISGS</v>
          </cell>
          <cell r="G37">
            <v>62</v>
          </cell>
          <cell r="H37">
            <v>4</v>
          </cell>
        </row>
        <row r="38">
          <cell r="A38" t="str">
            <v>1508010966</v>
          </cell>
          <cell r="B38" t="str">
            <v>1508010000</v>
          </cell>
          <cell r="C38" t="str">
            <v>1508010969</v>
          </cell>
          <cell r="D38" t="str">
            <v>BJR</v>
          </cell>
          <cell r="E38" t="str">
            <v>Utah State Develop Ctr</v>
          </cell>
          <cell r="F38" t="str">
            <v>UTTS</v>
          </cell>
          <cell r="G38">
            <v>439</v>
          </cell>
          <cell r="H38">
            <v>200</v>
          </cell>
        </row>
        <row r="39">
          <cell r="A39" t="str">
            <v>1534300594</v>
          </cell>
          <cell r="B39" t="str">
            <v>1534300000</v>
          </cell>
          <cell r="C39" t="str">
            <v>3338000000</v>
          </cell>
          <cell r="D39" t="str">
            <v>BLS</v>
          </cell>
          <cell r="E39" t="str">
            <v>American Nutrition</v>
          </cell>
          <cell r="F39" t="str">
            <v>UTTS</v>
          </cell>
          <cell r="G39">
            <v>0</v>
          </cell>
          <cell r="H39">
            <v>0</v>
          </cell>
        </row>
        <row r="40">
          <cell r="A40" t="str">
            <v>1534300785</v>
          </cell>
          <cell r="B40" t="str">
            <v>1534300000</v>
          </cell>
          <cell r="C40" t="str">
            <v>1534300515</v>
          </cell>
          <cell r="D40" t="str">
            <v>BLS</v>
          </cell>
          <cell r="E40" t="str">
            <v>American Nutrition</v>
          </cell>
          <cell r="F40" t="str">
            <v>UTTS</v>
          </cell>
          <cell r="G40">
            <v>1005</v>
          </cell>
          <cell r="H40">
            <v>1005</v>
          </cell>
        </row>
        <row r="41">
          <cell r="A41" t="str">
            <v>1671800113</v>
          </cell>
          <cell r="B41" t="str">
            <v>1671800000</v>
          </cell>
          <cell r="C41" t="str">
            <v>5222100000</v>
          </cell>
          <cell r="D41" t="str">
            <v>SHG</v>
          </cell>
          <cell r="E41" t="str">
            <v>HAFB Mtr #3 Trans</v>
          </cell>
          <cell r="F41" t="str">
            <v>UTTS</v>
          </cell>
          <cell r="G41">
            <v>0</v>
          </cell>
          <cell r="H41">
            <v>0</v>
          </cell>
        </row>
        <row r="42">
          <cell r="A42" t="str">
            <v>1671800329</v>
          </cell>
          <cell r="B42" t="str">
            <v>1671800000</v>
          </cell>
          <cell r="C42" t="str">
            <v>6222100000</v>
          </cell>
          <cell r="D42" t="str">
            <v>SHG</v>
          </cell>
          <cell r="E42" t="str">
            <v>HAFB Mtr#4 trans</v>
          </cell>
          <cell r="F42" t="str">
            <v>UTFT1</v>
          </cell>
          <cell r="G42">
            <v>0</v>
          </cell>
          <cell r="H42">
            <v>0</v>
          </cell>
        </row>
        <row r="43">
          <cell r="A43" t="str">
            <v>1671800439</v>
          </cell>
          <cell r="B43" t="str">
            <v>1671800000</v>
          </cell>
          <cell r="C43" t="str">
            <v>1671800342</v>
          </cell>
          <cell r="D43" t="str">
            <v>SHG</v>
          </cell>
          <cell r="E43" t="str">
            <v>Hill Air Force Base</v>
          </cell>
          <cell r="F43" t="str">
            <v>UTTS</v>
          </cell>
          <cell r="G43">
            <v>9800</v>
          </cell>
          <cell r="H43">
            <v>0</v>
          </cell>
        </row>
        <row r="44">
          <cell r="A44" t="str">
            <v>1689820818</v>
          </cell>
          <cell r="B44" t="str">
            <v>1689820000</v>
          </cell>
          <cell r="C44" t="str">
            <v>1689820970</v>
          </cell>
          <cell r="D44" t="str">
            <v>SJF</v>
          </cell>
          <cell r="E44" t="str">
            <v>Cottonwood High School</v>
          </cell>
          <cell r="F44" t="str">
            <v>UTIS</v>
          </cell>
          <cell r="G44">
            <v>220</v>
          </cell>
          <cell r="H44">
            <v>0</v>
          </cell>
        </row>
        <row r="45">
          <cell r="A45" t="str">
            <v>1750318634</v>
          </cell>
          <cell r="B45" t="str">
            <v>1750318711</v>
          </cell>
          <cell r="C45" t="str">
            <v>0692116922</v>
          </cell>
          <cell r="D45" t="str">
            <v>BLS</v>
          </cell>
          <cell r="E45" t="str">
            <v>Staker &amp; Parrosn Companies - Centerfield</v>
          </cell>
          <cell r="F45" t="str">
            <v>UTIS</v>
          </cell>
          <cell r="G45">
            <v>750</v>
          </cell>
          <cell r="H45">
            <v>0</v>
          </cell>
        </row>
        <row r="46">
          <cell r="A46" t="str">
            <v>1779210810</v>
          </cell>
          <cell r="B46" t="str">
            <v>1779210000</v>
          </cell>
          <cell r="C46" t="str">
            <v>1779210978</v>
          </cell>
          <cell r="D46" t="str">
            <v>SHG</v>
          </cell>
          <cell r="E46" t="str">
            <v>Little America Hotel Company</v>
          </cell>
          <cell r="F46" t="str">
            <v>UTTS</v>
          </cell>
          <cell r="G46">
            <v>600</v>
          </cell>
          <cell r="H46">
            <v>160</v>
          </cell>
        </row>
        <row r="47">
          <cell r="A47" t="str">
            <v>1824620544</v>
          </cell>
          <cell r="B47" t="str">
            <v>1824620000</v>
          </cell>
          <cell r="C47" t="str">
            <v>1824620384</v>
          </cell>
          <cell r="D47" t="str">
            <v>BLS</v>
          </cell>
          <cell r="E47" t="str">
            <v>Interstate Brick Co.</v>
          </cell>
          <cell r="F47" t="str">
            <v>UTTS</v>
          </cell>
          <cell r="G47">
            <v>2300</v>
          </cell>
          <cell r="H47">
            <v>0</v>
          </cell>
        </row>
        <row r="48">
          <cell r="A48" t="str">
            <v>1864310164</v>
          </cell>
          <cell r="B48" t="str">
            <v>1864310000</v>
          </cell>
          <cell r="C48" t="str">
            <v>1932100000</v>
          </cell>
          <cell r="D48" t="str">
            <v>TGW</v>
          </cell>
          <cell r="E48" t="str">
            <v>Thatcher Company - WHSE</v>
          </cell>
          <cell r="F48" t="str">
            <v>UTTS</v>
          </cell>
          <cell r="G48">
            <v>0</v>
          </cell>
          <cell r="H48">
            <v>0</v>
          </cell>
        </row>
        <row r="49">
          <cell r="A49" t="str">
            <v>1864310234</v>
          </cell>
          <cell r="B49" t="str">
            <v>1864310000</v>
          </cell>
          <cell r="C49" t="str">
            <v>1864310006</v>
          </cell>
          <cell r="D49" t="str">
            <v>TGW</v>
          </cell>
          <cell r="E49" t="str">
            <v>Thatcher Company East Plant</v>
          </cell>
          <cell r="F49" t="str">
            <v>UTTS</v>
          </cell>
          <cell r="G49">
            <v>350</v>
          </cell>
          <cell r="H49">
            <v>350</v>
          </cell>
        </row>
        <row r="50">
          <cell r="A50" t="str">
            <v>1864310449</v>
          </cell>
          <cell r="B50" t="str">
            <v>1864310000</v>
          </cell>
          <cell r="C50" t="str">
            <v>0532100000</v>
          </cell>
          <cell r="D50" t="str">
            <v>TGW</v>
          </cell>
          <cell r="E50" t="str">
            <v>Thatcher Company - West Plant</v>
          </cell>
          <cell r="F50" t="str">
            <v>UTTS</v>
          </cell>
          <cell r="G50">
            <v>0</v>
          </cell>
          <cell r="H50">
            <v>0</v>
          </cell>
        </row>
        <row r="51">
          <cell r="A51" t="str">
            <v>1864310991</v>
          </cell>
          <cell r="B51" t="str">
            <v>1864310000</v>
          </cell>
          <cell r="C51" t="str">
            <v>1532100000</v>
          </cell>
          <cell r="D51" t="str">
            <v>TGW</v>
          </cell>
          <cell r="E51" t="str">
            <v>Thatcher Company - pharm</v>
          </cell>
          <cell r="F51" t="str">
            <v>UTTS</v>
          </cell>
          <cell r="G51">
            <v>0</v>
          </cell>
          <cell r="H51">
            <v>0</v>
          </cell>
        </row>
        <row r="52">
          <cell r="A52" t="str">
            <v>1883220534</v>
          </cell>
          <cell r="B52" t="str">
            <v>1883220000</v>
          </cell>
          <cell r="C52" t="str">
            <v>3013100000</v>
          </cell>
          <cell r="D52" t="str">
            <v>TGW</v>
          </cell>
          <cell r="E52" t="str">
            <v>Tooele Army Depot Chemical Burn Facility</v>
          </cell>
          <cell r="F52" t="str">
            <v>UTTS</v>
          </cell>
          <cell r="G52">
            <v>0</v>
          </cell>
          <cell r="H52">
            <v>50</v>
          </cell>
        </row>
        <row r="53">
          <cell r="A53" t="str">
            <v>1883220539</v>
          </cell>
          <cell r="B53" t="str">
            <v>1883220000</v>
          </cell>
          <cell r="C53" t="str">
            <v>1883220222</v>
          </cell>
          <cell r="D53" t="str">
            <v>TGW</v>
          </cell>
          <cell r="E53" t="str">
            <v>Tooele Army Depot</v>
          </cell>
          <cell r="F53" t="str">
            <v>UTTS</v>
          </cell>
          <cell r="G53">
            <v>3829</v>
          </cell>
          <cell r="H53">
            <v>0</v>
          </cell>
        </row>
        <row r="54">
          <cell r="A54" t="str">
            <v>1901100953</v>
          </cell>
          <cell r="B54" t="str">
            <v>1901100000</v>
          </cell>
          <cell r="C54" t="str">
            <v>1901100413</v>
          </cell>
          <cell r="D54" t="str">
            <v>BLS</v>
          </cell>
          <cell r="E54" t="str">
            <v>Sweetwater County School 1</v>
          </cell>
          <cell r="F54" t="str">
            <v>WYGS1</v>
          </cell>
          <cell r="G54">
            <v>144</v>
          </cell>
          <cell r="H54">
            <v>0</v>
          </cell>
        </row>
        <row r="55">
          <cell r="A55" t="str">
            <v>1953800489</v>
          </cell>
          <cell r="B55" t="str">
            <v>1953800000</v>
          </cell>
          <cell r="C55" t="str">
            <v>1953800592</v>
          </cell>
          <cell r="D55" t="str">
            <v>SHG</v>
          </cell>
          <cell r="E55" t="str">
            <v>Utah State Hospital</v>
          </cell>
          <cell r="F55" t="str">
            <v>UTTS</v>
          </cell>
          <cell r="G55">
            <v>333</v>
          </cell>
          <cell r="H55">
            <v>200</v>
          </cell>
        </row>
        <row r="56">
          <cell r="A56" t="str">
            <v>1969100665</v>
          </cell>
          <cell r="B56" t="str">
            <v>1969100000</v>
          </cell>
          <cell r="C56" t="str">
            <v>0912100000</v>
          </cell>
          <cell r="D56" t="str">
            <v>BLS</v>
          </cell>
          <cell r="E56" t="str">
            <v>JBS USA</v>
          </cell>
          <cell r="F56" t="str">
            <v>UTTS</v>
          </cell>
          <cell r="G56">
            <v>500</v>
          </cell>
          <cell r="H56">
            <v>500</v>
          </cell>
        </row>
        <row r="57">
          <cell r="A57" t="str">
            <v>1969100827</v>
          </cell>
          <cell r="B57" t="str">
            <v>1969100000</v>
          </cell>
          <cell r="C57" t="str">
            <v>2912100000</v>
          </cell>
          <cell r="D57" t="str">
            <v>BLS</v>
          </cell>
          <cell r="E57" t="str">
            <v>JBS USA</v>
          </cell>
          <cell r="F57" t="str">
            <v>UTTS</v>
          </cell>
          <cell r="G57">
            <v>0</v>
          </cell>
          <cell r="H57">
            <v>0</v>
          </cell>
        </row>
        <row r="58">
          <cell r="A58" t="str">
            <v>1969100882</v>
          </cell>
          <cell r="B58" t="str">
            <v>1969100000</v>
          </cell>
          <cell r="C58" t="str">
            <v>1969100474</v>
          </cell>
          <cell r="D58" t="str">
            <v>BLS</v>
          </cell>
          <cell r="E58" t="str">
            <v>JBS USA</v>
          </cell>
          <cell r="F58" t="str">
            <v>UTTS</v>
          </cell>
          <cell r="G58">
            <v>2000</v>
          </cell>
        </row>
        <row r="59">
          <cell r="A59" t="str">
            <v>2032100711</v>
          </cell>
          <cell r="B59" t="str">
            <v>2032100000</v>
          </cell>
          <cell r="C59" t="str">
            <v>2032100249</v>
          </cell>
          <cell r="D59" t="str">
            <v>SJF</v>
          </cell>
          <cell r="E59" t="str">
            <v>Mount Logan Middle School</v>
          </cell>
          <cell r="F59" t="str">
            <v>UTIS</v>
          </cell>
          <cell r="G59">
            <v>70</v>
          </cell>
          <cell r="H59">
            <v>0</v>
          </cell>
        </row>
        <row r="60">
          <cell r="A60" t="str">
            <v>2065000647</v>
          </cell>
          <cell r="B60" t="str">
            <v>2065000000</v>
          </cell>
          <cell r="C60" t="str">
            <v>2065000156</v>
          </cell>
          <cell r="D60" t="str">
            <v>SJF</v>
          </cell>
          <cell r="E60" t="str">
            <v>Harborlite Corporation</v>
          </cell>
          <cell r="F60" t="str">
            <v>WYI4</v>
          </cell>
          <cell r="G60">
            <v>240</v>
          </cell>
          <cell r="H60">
            <v>0</v>
          </cell>
        </row>
        <row r="61">
          <cell r="A61" t="str">
            <v>2154720584</v>
          </cell>
          <cell r="B61" t="str">
            <v>2154720000</v>
          </cell>
          <cell r="C61" t="str">
            <v>2154720740</v>
          </cell>
          <cell r="D61" t="str">
            <v>SJF</v>
          </cell>
          <cell r="E61" t="str">
            <v>Kearns Junior High School</v>
          </cell>
          <cell r="F61" t="str">
            <v>UTIS</v>
          </cell>
          <cell r="G61">
            <v>100</v>
          </cell>
          <cell r="H61">
            <v>0</v>
          </cell>
        </row>
        <row r="62">
          <cell r="A62" t="str">
            <v>2171280891</v>
          </cell>
          <cell r="B62" t="str">
            <v>2171280000</v>
          </cell>
          <cell r="C62" t="str">
            <v>2171280863</v>
          </cell>
          <cell r="D62" t="str">
            <v>SHG</v>
          </cell>
          <cell r="E62" t="str">
            <v>IHC McKay Dee Hospital</v>
          </cell>
          <cell r="F62" t="str">
            <v>UTTS</v>
          </cell>
          <cell r="G62">
            <v>900</v>
          </cell>
          <cell r="H62">
            <v>0</v>
          </cell>
        </row>
        <row r="63">
          <cell r="A63" t="str">
            <v>2322000107</v>
          </cell>
          <cell r="B63" t="str">
            <v>2322000000</v>
          </cell>
          <cell r="C63" t="str">
            <v>2322000443</v>
          </cell>
          <cell r="D63" t="str">
            <v>BLS</v>
          </cell>
          <cell r="E63" t="str">
            <v>Wyoming State Hospital</v>
          </cell>
          <cell r="F63" t="str">
            <v>WYI4</v>
          </cell>
          <cell r="G63">
            <v>336</v>
          </cell>
          <cell r="H63">
            <v>0</v>
          </cell>
        </row>
        <row r="64">
          <cell r="A64" t="str">
            <v>2338101896</v>
          </cell>
          <cell r="B64" t="str">
            <v>2338101000</v>
          </cell>
          <cell r="C64" t="str">
            <v>2338101054</v>
          </cell>
          <cell r="D64" t="str">
            <v>TGW</v>
          </cell>
          <cell r="E64" t="str">
            <v>Foreland Refining Corp</v>
          </cell>
          <cell r="F64" t="str">
            <v>UTTS</v>
          </cell>
          <cell r="G64">
            <v>220</v>
          </cell>
          <cell r="H64">
            <v>0</v>
          </cell>
        </row>
        <row r="65">
          <cell r="A65" t="str">
            <v>2377610781</v>
          </cell>
          <cell r="B65" t="str">
            <v>2377610000</v>
          </cell>
          <cell r="C65" t="str">
            <v>2377610393</v>
          </cell>
          <cell r="D65" t="str">
            <v>SJF</v>
          </cell>
          <cell r="E65" t="str">
            <v>Granger High School</v>
          </cell>
          <cell r="F65" t="str">
            <v>UTIS</v>
          </cell>
          <cell r="G65">
            <v>175</v>
          </cell>
          <cell r="H65">
            <v>0</v>
          </cell>
        </row>
        <row r="66">
          <cell r="A66" t="str">
            <v>2380720920</v>
          </cell>
          <cell r="B66" t="str">
            <v>2380720000</v>
          </cell>
          <cell r="C66" t="str">
            <v>2380720903</v>
          </cell>
          <cell r="D66" t="str">
            <v>SJF</v>
          </cell>
          <cell r="E66" t="str">
            <v>Kearns High School</v>
          </cell>
          <cell r="F66" t="str">
            <v>UTIS</v>
          </cell>
          <cell r="G66">
            <v>200</v>
          </cell>
          <cell r="H66">
            <v>0</v>
          </cell>
        </row>
        <row r="67">
          <cell r="A67" t="str">
            <v>2406500960</v>
          </cell>
          <cell r="B67" t="str">
            <v>2406500000</v>
          </cell>
          <cell r="C67" t="str">
            <v>5022100000</v>
          </cell>
          <cell r="D67" t="str">
            <v>SHG</v>
          </cell>
          <cell r="E67" t="str">
            <v>Kimberly Clark</v>
          </cell>
          <cell r="F67" t="str">
            <v>UTTS</v>
          </cell>
          <cell r="G67">
            <v>420</v>
          </cell>
          <cell r="H67">
            <v>400</v>
          </cell>
        </row>
        <row r="68">
          <cell r="A68" t="str">
            <v>2457020157</v>
          </cell>
          <cell r="B68" t="str">
            <v>2457020000</v>
          </cell>
          <cell r="C68" t="str">
            <v>2457020952</v>
          </cell>
          <cell r="D68" t="str">
            <v>SJF</v>
          </cell>
          <cell r="E68" t="str">
            <v>Moroni Turkey Feed Company</v>
          </cell>
          <cell r="F68" t="str">
            <v>UTISFS</v>
          </cell>
          <cell r="G68">
            <v>480</v>
          </cell>
          <cell r="H68">
            <v>30</v>
          </cell>
        </row>
        <row r="69">
          <cell r="A69" t="str">
            <v>2689820934</v>
          </cell>
          <cell r="B69" t="str">
            <v>2689820000</v>
          </cell>
          <cell r="C69" t="str">
            <v>2689820015</v>
          </cell>
          <cell r="D69" t="str">
            <v>SJF</v>
          </cell>
          <cell r="E69" t="str">
            <v>Bonneville Jr. High School</v>
          </cell>
          <cell r="F69" t="str">
            <v>UTIS</v>
          </cell>
          <cell r="G69">
            <v>100</v>
          </cell>
          <cell r="H69">
            <v>0</v>
          </cell>
        </row>
        <row r="70">
          <cell r="A70" t="str">
            <v>2805600490</v>
          </cell>
          <cell r="B70" t="str">
            <v>2805600000</v>
          </cell>
          <cell r="C70" t="str">
            <v>2805600000</v>
          </cell>
          <cell r="D70" t="str">
            <v>SJF</v>
          </cell>
          <cell r="E70" t="str">
            <v>Futura Industries Corp.</v>
          </cell>
          <cell r="F70" t="str">
            <v>UTTS</v>
          </cell>
          <cell r="G70">
            <v>230</v>
          </cell>
          <cell r="H70">
            <v>230</v>
          </cell>
        </row>
        <row r="71">
          <cell r="A71" t="str">
            <v>2843820901</v>
          </cell>
          <cell r="B71" t="str">
            <v>2843820000</v>
          </cell>
          <cell r="C71" t="str">
            <v>2843820325</v>
          </cell>
          <cell r="D71" t="str">
            <v>BLS</v>
          </cell>
          <cell r="E71" t="str">
            <v>Salt Lake Community College - Main Campus</v>
          </cell>
          <cell r="F71" t="str">
            <v>UTTS</v>
          </cell>
          <cell r="G71">
            <v>475</v>
          </cell>
          <cell r="H71">
            <v>0</v>
          </cell>
        </row>
        <row r="72">
          <cell r="A72" t="str">
            <v>2880200491</v>
          </cell>
          <cell r="B72" t="str">
            <v>2880200000</v>
          </cell>
          <cell r="C72" t="str">
            <v>2880200797</v>
          </cell>
          <cell r="D72" t="str">
            <v>BLS</v>
          </cell>
          <cell r="E72" t="str">
            <v>ICON Smithfield So.</v>
          </cell>
          <cell r="F72" t="str">
            <v>UTTS</v>
          </cell>
          <cell r="G72">
            <v>150</v>
          </cell>
          <cell r="H72">
            <v>50</v>
          </cell>
        </row>
        <row r="73">
          <cell r="A73" t="str">
            <v>3016520016</v>
          </cell>
          <cell r="B73" t="str">
            <v>3016520000</v>
          </cell>
          <cell r="C73" t="str">
            <v>3016520346</v>
          </cell>
          <cell r="D73" t="str">
            <v>TGW</v>
          </cell>
          <cell r="E73" t="str">
            <v>Geneva Rock - Point of Mtn</v>
          </cell>
          <cell r="F73" t="str">
            <v>UTIS</v>
          </cell>
          <cell r="G73">
            <v>2000</v>
          </cell>
          <cell r="H73">
            <v>0</v>
          </cell>
        </row>
        <row r="74">
          <cell r="A74" t="str">
            <v>3063702045</v>
          </cell>
          <cell r="B74" t="str">
            <v>3063702395</v>
          </cell>
          <cell r="C74" t="str">
            <v>3830810140</v>
          </cell>
          <cell r="D74" t="str">
            <v>SJF</v>
          </cell>
          <cell r="E74" t="str">
            <v>Granite School District - Cypress</v>
          </cell>
          <cell r="F74" t="str">
            <v>UTTS</v>
          </cell>
          <cell r="G74">
            <v>185</v>
          </cell>
          <cell r="H74">
            <v>181</v>
          </cell>
        </row>
        <row r="75">
          <cell r="A75" t="str">
            <v>3130211257</v>
          </cell>
          <cell r="B75" t="str">
            <v>3130211000</v>
          </cell>
          <cell r="C75" t="str">
            <v>1835930752</v>
          </cell>
          <cell r="D75" t="str">
            <v>SJF</v>
          </cell>
          <cell r="E75" t="str">
            <v>New District Main Office Building</v>
          </cell>
          <cell r="F75" t="str">
            <v>UTISFS</v>
          </cell>
          <cell r="G75">
            <v>250</v>
          </cell>
          <cell r="H75">
            <v>6</v>
          </cell>
        </row>
        <row r="76">
          <cell r="A76" t="str">
            <v>3132110986</v>
          </cell>
          <cell r="B76" t="str">
            <v>3132110000</v>
          </cell>
          <cell r="C76" t="str">
            <v>3132110040</v>
          </cell>
          <cell r="D76" t="str">
            <v>BJR</v>
          </cell>
          <cell r="E76" t="str">
            <v>Utah Refractories Corp.</v>
          </cell>
          <cell r="F76" t="str">
            <v>UTTS</v>
          </cell>
          <cell r="G76">
            <v>2200</v>
          </cell>
          <cell r="H76">
            <v>0</v>
          </cell>
        </row>
        <row r="77">
          <cell r="A77" t="str">
            <v>3153500585</v>
          </cell>
          <cell r="B77" t="str">
            <v>3153500000</v>
          </cell>
          <cell r="C77" t="str">
            <v>3153500612</v>
          </cell>
          <cell r="D77" t="str">
            <v>BLS</v>
          </cell>
          <cell r="E77" t="str">
            <v>Interpace Industries</v>
          </cell>
          <cell r="F77" t="str">
            <v>UTTS</v>
          </cell>
          <cell r="G77">
            <v>500</v>
          </cell>
          <cell r="H77">
            <v>0</v>
          </cell>
        </row>
        <row r="78">
          <cell r="A78" t="str">
            <v>3193900205</v>
          </cell>
          <cell r="B78" t="str">
            <v>3193900000</v>
          </cell>
          <cell r="C78" t="str">
            <v>3193900263</v>
          </cell>
          <cell r="D78" t="str">
            <v>SJF</v>
          </cell>
          <cell r="E78" t="str">
            <v>Brigham Young University</v>
          </cell>
          <cell r="F78" t="str">
            <v>UTTS</v>
          </cell>
          <cell r="G78">
            <v>3100</v>
          </cell>
          <cell r="H78">
            <v>0</v>
          </cell>
        </row>
        <row r="79">
          <cell r="A79" t="str">
            <v>3234760197</v>
          </cell>
          <cell r="B79" t="str">
            <v>3234760000</v>
          </cell>
          <cell r="C79" t="str">
            <v>3234760339</v>
          </cell>
          <cell r="D79" t="str">
            <v>BJR</v>
          </cell>
          <cell r="E79" t="str">
            <v>Utah Valley State College</v>
          </cell>
          <cell r="F79" t="str">
            <v>UTIS</v>
          </cell>
          <cell r="G79">
            <v>400</v>
          </cell>
          <cell r="H79">
            <v>0</v>
          </cell>
        </row>
        <row r="80">
          <cell r="A80" t="str">
            <v>3252060282</v>
          </cell>
          <cell r="B80" t="str">
            <v>3252060000</v>
          </cell>
          <cell r="C80" t="str">
            <v>3252060057</v>
          </cell>
          <cell r="D80" t="str">
            <v>SJF</v>
          </cell>
          <cell r="E80" t="str">
            <v>Rubber Engineering</v>
          </cell>
          <cell r="F80" t="str">
            <v>UTTS</v>
          </cell>
          <cell r="G80">
            <v>400</v>
          </cell>
          <cell r="H80">
            <v>400</v>
          </cell>
        </row>
        <row r="81">
          <cell r="A81" t="str">
            <v>3322000701</v>
          </cell>
          <cell r="B81" t="str">
            <v>3322000000</v>
          </cell>
          <cell r="C81" t="str">
            <v>3322000620</v>
          </cell>
          <cell r="D81" t="str">
            <v>BLS</v>
          </cell>
          <cell r="E81" t="str">
            <v>Wyoming State Hospital</v>
          </cell>
          <cell r="F81" t="str">
            <v>WYGS1</v>
          </cell>
          <cell r="G81">
            <v>1250</v>
          </cell>
          <cell r="H81">
            <v>0</v>
          </cell>
        </row>
        <row r="82">
          <cell r="A82" t="str">
            <v>3350210162</v>
          </cell>
          <cell r="B82" t="str">
            <v>3350210000</v>
          </cell>
          <cell r="C82" t="str">
            <v>3350210944</v>
          </cell>
          <cell r="D82" t="str">
            <v>BJR</v>
          </cell>
          <cell r="E82" t="str">
            <v>Payson Fruit Growers</v>
          </cell>
          <cell r="F82" t="str">
            <v>UTTS</v>
          </cell>
          <cell r="G82">
            <v>350</v>
          </cell>
          <cell r="H82">
            <v>300</v>
          </cell>
        </row>
        <row r="83">
          <cell r="A83" t="str">
            <v>3434300073</v>
          </cell>
          <cell r="B83" t="str">
            <v>3434300000</v>
          </cell>
          <cell r="C83" t="str">
            <v>3434300516</v>
          </cell>
          <cell r="D83" t="str">
            <v>BLS</v>
          </cell>
          <cell r="E83" t="str">
            <v>Horizon Milling LLC</v>
          </cell>
          <cell r="F83" t="str">
            <v>UTTS</v>
          </cell>
          <cell r="G83">
            <v>295</v>
          </cell>
          <cell r="H83">
            <v>0</v>
          </cell>
        </row>
        <row r="84">
          <cell r="A84" t="str">
            <v>3494010707</v>
          </cell>
          <cell r="B84" t="str">
            <v>3494010000</v>
          </cell>
          <cell r="C84" t="str">
            <v>4972000000</v>
          </cell>
          <cell r="D84" t="str">
            <v>BJR</v>
          </cell>
          <cell r="E84" t="str">
            <v>Maca Supply Company</v>
          </cell>
          <cell r="F84" t="str">
            <v>UTISFS</v>
          </cell>
          <cell r="G84">
            <v>250</v>
          </cell>
          <cell r="H84">
            <v>5</v>
          </cell>
        </row>
        <row r="85">
          <cell r="A85" t="str">
            <v>3494010780</v>
          </cell>
          <cell r="B85" t="str">
            <v>3494010000</v>
          </cell>
          <cell r="C85" t="str">
            <v>3494010894</v>
          </cell>
          <cell r="D85" t="str">
            <v>BJR</v>
          </cell>
          <cell r="E85" t="str">
            <v>Maca Supply Company</v>
          </cell>
          <cell r="F85" t="str">
            <v>UTISFS</v>
          </cell>
          <cell r="G85">
            <v>250</v>
          </cell>
          <cell r="H85">
            <v>5</v>
          </cell>
        </row>
        <row r="86">
          <cell r="A86" t="str">
            <v>3689820125</v>
          </cell>
          <cell r="B86" t="str">
            <v>3689820000</v>
          </cell>
          <cell r="C86" t="str">
            <v>3689820521</v>
          </cell>
          <cell r="D86" t="str">
            <v>SJF</v>
          </cell>
          <cell r="E86" t="str">
            <v>Churchill Jr High</v>
          </cell>
          <cell r="F86" t="str">
            <v>UTIS</v>
          </cell>
          <cell r="G86">
            <v>100</v>
          </cell>
          <cell r="H86">
            <v>0</v>
          </cell>
        </row>
        <row r="87">
          <cell r="A87" t="str">
            <v>3693220836</v>
          </cell>
          <cell r="B87" t="str">
            <v>3693220000</v>
          </cell>
          <cell r="C87" t="str">
            <v>3693220987</v>
          </cell>
          <cell r="D87" t="str">
            <v>SHG</v>
          </cell>
          <cell r="E87" t="str">
            <v>IHC Cottonwood Hospital</v>
          </cell>
          <cell r="F87" t="str">
            <v>UTTS</v>
          </cell>
          <cell r="G87">
            <v>315</v>
          </cell>
          <cell r="H87">
            <v>0</v>
          </cell>
        </row>
        <row r="88">
          <cell r="A88" t="str">
            <v>3747520919</v>
          </cell>
          <cell r="B88" t="str">
            <v>3747520000</v>
          </cell>
          <cell r="C88" t="str">
            <v>3747520500</v>
          </cell>
          <cell r="D88" t="str">
            <v>SSD</v>
          </cell>
          <cell r="E88" t="str">
            <v>Snowbird Resort</v>
          </cell>
          <cell r="F88" t="str">
            <v>UTTS</v>
          </cell>
          <cell r="G88">
            <v>1100</v>
          </cell>
          <cell r="H88">
            <v>900</v>
          </cell>
        </row>
        <row r="89">
          <cell r="A89" t="str">
            <v>3750040103</v>
          </cell>
          <cell r="B89" t="str">
            <v>3750040000</v>
          </cell>
          <cell r="C89" t="str">
            <v>9430568888</v>
          </cell>
          <cell r="D89" t="str">
            <v>SHG</v>
          </cell>
          <cell r="E89" t="str">
            <v>Hexcel</v>
          </cell>
          <cell r="F89" t="str">
            <v>UTFT1</v>
          </cell>
          <cell r="G89">
            <v>0</v>
          </cell>
          <cell r="H89">
            <v>0</v>
          </cell>
        </row>
        <row r="90">
          <cell r="A90" t="str">
            <v>3750040918</v>
          </cell>
          <cell r="B90" t="str">
            <v>3750040000</v>
          </cell>
          <cell r="C90" t="str">
            <v>3750040942</v>
          </cell>
          <cell r="D90" t="str">
            <v>SHG</v>
          </cell>
          <cell r="E90" t="str">
            <v>Hexel</v>
          </cell>
          <cell r="F90" t="str">
            <v>UTFT1</v>
          </cell>
          <cell r="G90">
            <v>2500</v>
          </cell>
          <cell r="H90">
            <v>2500</v>
          </cell>
        </row>
        <row r="91">
          <cell r="A91" t="str">
            <v>3750040928</v>
          </cell>
          <cell r="B91" t="str">
            <v>3750040000</v>
          </cell>
          <cell r="C91" t="str">
            <v>0507610490</v>
          </cell>
          <cell r="D91" t="str">
            <v>SHG</v>
          </cell>
          <cell r="E91" t="str">
            <v>Hexcel</v>
          </cell>
          <cell r="F91" t="str">
            <v>UTFT1</v>
          </cell>
          <cell r="G91">
            <v>0</v>
          </cell>
          <cell r="H91">
            <v>0</v>
          </cell>
        </row>
        <row r="92">
          <cell r="A92" t="str">
            <v>3794580160</v>
          </cell>
          <cell r="B92" t="str">
            <v>3794580851</v>
          </cell>
          <cell r="C92" t="str">
            <v>6176650381</v>
          </cell>
          <cell r="D92" t="str">
            <v>BLS</v>
          </cell>
          <cell r="E92" t="str">
            <v>West Point Dairy</v>
          </cell>
          <cell r="F92" t="str">
            <v>UTIS</v>
          </cell>
          <cell r="G92">
            <v>180</v>
          </cell>
          <cell r="H92">
            <v>0</v>
          </cell>
        </row>
        <row r="93">
          <cell r="A93" t="str">
            <v>3815200190</v>
          </cell>
          <cell r="B93" t="str">
            <v>3815200000</v>
          </cell>
          <cell r="C93" t="str">
            <v>3815200581</v>
          </cell>
          <cell r="D93" t="str">
            <v>BLS</v>
          </cell>
          <cell r="E93" t="str">
            <v>Staker &amp; Parson Companies - Brigham</v>
          </cell>
          <cell r="F93" t="str">
            <v>UTIS</v>
          </cell>
          <cell r="G93">
            <v>500</v>
          </cell>
          <cell r="H93">
            <v>0</v>
          </cell>
        </row>
        <row r="94">
          <cell r="A94" t="str">
            <v>3836910100</v>
          </cell>
          <cell r="B94" t="str">
            <v>3836910000</v>
          </cell>
          <cell r="C94" t="str">
            <v>3836910897</v>
          </cell>
          <cell r="D94" t="str">
            <v>TGW</v>
          </cell>
          <cell r="E94" t="str">
            <v>Chevron USA Inc. (I-T)</v>
          </cell>
          <cell r="F94" t="str">
            <v>UTTS</v>
          </cell>
          <cell r="G94">
            <v>13000</v>
          </cell>
          <cell r="H94">
            <v>0</v>
          </cell>
        </row>
        <row r="95">
          <cell r="A95" t="str">
            <v>3886960513</v>
          </cell>
          <cell r="B95" t="str">
            <v>3886960000</v>
          </cell>
          <cell r="C95" t="str">
            <v>3886960148</v>
          </cell>
          <cell r="D95" t="str">
            <v>BJR</v>
          </cell>
          <cell r="E95" t="str">
            <v>PACIFICORP - Little Mtn</v>
          </cell>
          <cell r="F95" t="str">
            <v>UTTS</v>
          </cell>
          <cell r="G95">
            <v>5500</v>
          </cell>
          <cell r="H95">
            <v>5500</v>
          </cell>
        </row>
        <row r="96">
          <cell r="A96" t="str">
            <v>3960810221</v>
          </cell>
          <cell r="B96" t="str">
            <v>3960810000</v>
          </cell>
          <cell r="C96" t="str">
            <v>3960810829</v>
          </cell>
          <cell r="D96" t="str">
            <v>BJR</v>
          </cell>
          <cell r="E96" t="str">
            <v>Ucd North, Magna, UT</v>
          </cell>
          <cell r="F96" t="str">
            <v>UTTS</v>
          </cell>
          <cell r="G96">
            <v>0</v>
          </cell>
          <cell r="H96">
            <v>0</v>
          </cell>
        </row>
        <row r="97">
          <cell r="A97" t="str">
            <v>3960810531</v>
          </cell>
          <cell r="B97" t="str">
            <v>3960810000</v>
          </cell>
          <cell r="C97" t="str">
            <v>3960810829</v>
          </cell>
          <cell r="D97" t="str">
            <v>BJR</v>
          </cell>
          <cell r="E97" t="str">
            <v>Kennecott Smelter/ Refinery/UPP/Anode</v>
          </cell>
          <cell r="F97" t="str">
            <v>UTTS</v>
          </cell>
          <cell r="G97">
            <v>35500</v>
          </cell>
          <cell r="H97">
            <v>500</v>
          </cell>
        </row>
        <row r="98">
          <cell r="A98" t="str">
            <v>3960810840</v>
          </cell>
          <cell r="B98" t="str">
            <v>3960810000</v>
          </cell>
          <cell r="C98" t="str">
            <v>1732100000</v>
          </cell>
          <cell r="D98" t="str">
            <v>BJR</v>
          </cell>
          <cell r="E98" t="str">
            <v>Pipeline Molly Mtr2</v>
          </cell>
          <cell r="F98" t="str">
            <v>UTTS</v>
          </cell>
          <cell r="G98">
            <v>0</v>
          </cell>
          <cell r="H98">
            <v>0</v>
          </cell>
        </row>
        <row r="99">
          <cell r="A99" t="str">
            <v>4032100014</v>
          </cell>
          <cell r="B99" t="str">
            <v>4032100000</v>
          </cell>
          <cell r="C99" t="str">
            <v>4032100453</v>
          </cell>
          <cell r="D99" t="str">
            <v>BLS</v>
          </cell>
          <cell r="E99" t="str">
            <v>Gossner Foods Inc.</v>
          </cell>
          <cell r="F99" t="str">
            <v>UTTS</v>
          </cell>
          <cell r="G99">
            <v>450</v>
          </cell>
          <cell r="H99">
            <v>0</v>
          </cell>
        </row>
        <row r="100">
          <cell r="A100" t="str">
            <v>4070610562</v>
          </cell>
          <cell r="B100" t="str">
            <v>4070610000</v>
          </cell>
          <cell r="C100" t="str">
            <v>4070610185</v>
          </cell>
          <cell r="D100" t="str">
            <v>SHG</v>
          </cell>
          <cell r="E100" t="str">
            <v>IHC Primary Childrens Med Ctr</v>
          </cell>
          <cell r="F100" t="str">
            <v>UTTS</v>
          </cell>
          <cell r="G100">
            <v>570</v>
          </cell>
          <cell r="H100">
            <v>0</v>
          </cell>
        </row>
        <row r="101">
          <cell r="A101" t="str">
            <v>4086910075</v>
          </cell>
          <cell r="B101" t="str">
            <v>4086910000</v>
          </cell>
          <cell r="C101" t="str">
            <v>4086910882</v>
          </cell>
          <cell r="D101" t="str">
            <v>TGW</v>
          </cell>
          <cell r="E101" t="str">
            <v>Silver Eagle Refining</v>
          </cell>
          <cell r="F101" t="str">
            <v>UTFT1</v>
          </cell>
          <cell r="G101">
            <v>329</v>
          </cell>
          <cell r="H101">
            <v>329</v>
          </cell>
        </row>
        <row r="102">
          <cell r="A102" t="str">
            <v>4086910266</v>
          </cell>
          <cell r="B102" t="str">
            <v>4086910000</v>
          </cell>
          <cell r="C102" t="str">
            <v>7587910791</v>
          </cell>
          <cell r="D102" t="str">
            <v>TGW</v>
          </cell>
          <cell r="E102" t="str">
            <v>Silver Eagle Refining</v>
          </cell>
          <cell r="F102" t="str">
            <v>UTTS</v>
          </cell>
          <cell r="G102">
            <v>2171</v>
          </cell>
          <cell r="H102">
            <v>0</v>
          </cell>
        </row>
        <row r="103">
          <cell r="A103" t="str">
            <v>4111610188</v>
          </cell>
          <cell r="B103" t="str">
            <v>4111610000</v>
          </cell>
          <cell r="C103" t="str">
            <v>4111610378</v>
          </cell>
          <cell r="D103" t="str">
            <v>SHG</v>
          </cell>
          <cell r="E103" t="str">
            <v>IHC LDS Hospital</v>
          </cell>
          <cell r="F103" t="str">
            <v>UTTS</v>
          </cell>
          <cell r="G103">
            <v>1000</v>
          </cell>
          <cell r="H103">
            <v>0</v>
          </cell>
        </row>
        <row r="104">
          <cell r="A104" t="str">
            <v>4126890032</v>
          </cell>
          <cell r="B104" t="str">
            <v>4126890000</v>
          </cell>
          <cell r="C104" t="str">
            <v>4126890546</v>
          </cell>
          <cell r="D104" t="str">
            <v>BLS</v>
          </cell>
          <cell r="E104" t="str">
            <v>Mountainview Mushroom L.L.C.</v>
          </cell>
          <cell r="F104" t="str">
            <v>UTISFS</v>
          </cell>
          <cell r="G104">
            <v>270</v>
          </cell>
          <cell r="H104">
            <v>7</v>
          </cell>
        </row>
        <row r="105">
          <cell r="A105" t="str">
            <v>4154890896</v>
          </cell>
          <cell r="B105" t="str">
            <v>4154890000</v>
          </cell>
          <cell r="C105" t="str">
            <v>4154890400</v>
          </cell>
          <cell r="D105" t="str">
            <v>TGW</v>
          </cell>
          <cell r="E105" t="str">
            <v>ADM Sweetners</v>
          </cell>
          <cell r="F105" t="str">
            <v>UTIS</v>
          </cell>
          <cell r="G105">
            <v>120</v>
          </cell>
          <cell r="H105">
            <v>0</v>
          </cell>
        </row>
        <row r="106">
          <cell r="A106" t="str">
            <v>4219850667</v>
          </cell>
          <cell r="B106" t="str">
            <v>9309850000</v>
          </cell>
          <cell r="C106" t="str">
            <v>4219850808</v>
          </cell>
          <cell r="D106" t="str">
            <v>SJF</v>
          </cell>
          <cell r="E106" t="str">
            <v>Uinta County School District</v>
          </cell>
          <cell r="F106" t="str">
            <v>WYF1</v>
          </cell>
          <cell r="G106">
            <v>90</v>
          </cell>
          <cell r="H106">
            <v>0</v>
          </cell>
        </row>
        <row r="107">
          <cell r="A107" t="str">
            <v>4434300029</v>
          </cell>
          <cell r="B107" t="str">
            <v>4434300000</v>
          </cell>
          <cell r="C107" t="str">
            <v>4434300634</v>
          </cell>
          <cell r="D107" t="str">
            <v>TGW</v>
          </cell>
          <cell r="E107" t="str">
            <v>Ogden-Weber Applied Technology College</v>
          </cell>
          <cell r="F107" t="str">
            <v>UTISFS</v>
          </cell>
          <cell r="G107">
            <v>180</v>
          </cell>
          <cell r="H107">
            <v>8</v>
          </cell>
        </row>
        <row r="108">
          <cell r="A108" t="str">
            <v>4608620451</v>
          </cell>
          <cell r="B108" t="str">
            <v>4608620000</v>
          </cell>
          <cell r="C108" t="str">
            <v>4608620810</v>
          </cell>
          <cell r="D108" t="str">
            <v>BLS</v>
          </cell>
          <cell r="E108" t="str">
            <v>American Welding and Tank</v>
          </cell>
          <cell r="F108" t="str">
            <v>UTISFS</v>
          </cell>
          <cell r="G108">
            <v>110</v>
          </cell>
          <cell r="H108">
            <v>84</v>
          </cell>
        </row>
        <row r="109">
          <cell r="A109" t="str">
            <v>4619120746</v>
          </cell>
          <cell r="B109" t="str">
            <v>4619120000</v>
          </cell>
          <cell r="C109" t="str">
            <v>4619120062</v>
          </cell>
          <cell r="D109" t="str">
            <v>SJF</v>
          </cell>
          <cell r="E109" t="str">
            <v>Tooele SD - Tooele High</v>
          </cell>
          <cell r="F109" t="str">
            <v>UTISFS</v>
          </cell>
          <cell r="G109">
            <v>200</v>
          </cell>
          <cell r="H109">
            <v>20</v>
          </cell>
        </row>
        <row r="110">
          <cell r="A110" t="str">
            <v>4620146748</v>
          </cell>
          <cell r="B110" t="str">
            <v>4620146496</v>
          </cell>
          <cell r="C110" t="str">
            <v>5593349004</v>
          </cell>
          <cell r="D110" t="str">
            <v>BJR</v>
          </cell>
          <cell r="E110" t="str">
            <v>Santa Clara City</v>
          </cell>
          <cell r="F110" t="str">
            <v>UTIS</v>
          </cell>
          <cell r="G110">
            <v>720</v>
          </cell>
          <cell r="H110">
            <v>0</v>
          </cell>
        </row>
        <row r="111">
          <cell r="A111" t="str">
            <v>4667852190</v>
          </cell>
          <cell r="B111" t="str">
            <v>4667852697</v>
          </cell>
          <cell r="C111" t="str">
            <v>6668910030</v>
          </cell>
          <cell r="D111" t="str">
            <v>TGW</v>
          </cell>
          <cell r="E111" t="str">
            <v>Big West Oil Company</v>
          </cell>
          <cell r="F111" t="str">
            <v>UTTS</v>
          </cell>
          <cell r="G111">
            <v>4122</v>
          </cell>
        </row>
        <row r="112">
          <cell r="A112" t="str">
            <v>4667852962</v>
          </cell>
          <cell r="B112" t="str">
            <v>4667852697</v>
          </cell>
          <cell r="C112" t="str">
            <v>4732100000</v>
          </cell>
          <cell r="D112" t="str">
            <v>TGW</v>
          </cell>
          <cell r="E112" t="str">
            <v>Big West Oil Company</v>
          </cell>
          <cell r="F112" t="str">
            <v>UTFT1</v>
          </cell>
          <cell r="G112">
            <v>329</v>
          </cell>
          <cell r="H112">
            <v>329</v>
          </cell>
        </row>
        <row r="113">
          <cell r="A113" t="str">
            <v>4680610140</v>
          </cell>
          <cell r="B113" t="str">
            <v>4680610000</v>
          </cell>
          <cell r="C113" t="str">
            <v>4680610803</v>
          </cell>
          <cell r="D113" t="str">
            <v>BJR</v>
          </cell>
          <cell r="E113" t="str">
            <v>Gadsby FT-1</v>
          </cell>
          <cell r="F113" t="str">
            <v>UTFT1</v>
          </cell>
          <cell r="G113">
            <v>20000</v>
          </cell>
          <cell r="H113">
            <v>20000</v>
          </cell>
        </row>
        <row r="114">
          <cell r="A114" t="str">
            <v>4680610677</v>
          </cell>
          <cell r="B114" t="str">
            <v>5371460000</v>
          </cell>
          <cell r="C114" t="str">
            <v>5371460838</v>
          </cell>
          <cell r="D114" t="str">
            <v>BJR</v>
          </cell>
          <cell r="E114" t="str">
            <v>Gadsby FT-1</v>
          </cell>
          <cell r="F114" t="str">
            <v>UTFT1</v>
          </cell>
          <cell r="G114">
            <v>20000</v>
          </cell>
          <cell r="H114">
            <v>20000</v>
          </cell>
        </row>
        <row r="115">
          <cell r="A115" t="str">
            <v>4680610949</v>
          </cell>
          <cell r="B115" t="str">
            <v>4680610000</v>
          </cell>
          <cell r="C115" t="str">
            <v>4432100000</v>
          </cell>
          <cell r="D115" t="str">
            <v>BJR</v>
          </cell>
          <cell r="E115" t="str">
            <v>Gadsby - TS Service Line</v>
          </cell>
          <cell r="F115" t="str">
            <v>UTTS</v>
          </cell>
          <cell r="G115">
            <v>50000</v>
          </cell>
          <cell r="H115">
            <v>0</v>
          </cell>
        </row>
        <row r="116">
          <cell r="A116" t="str">
            <v>4689820400</v>
          </cell>
          <cell r="B116" t="str">
            <v>4689820000</v>
          </cell>
          <cell r="C116" t="str">
            <v>4689820976</v>
          </cell>
          <cell r="D116" t="str">
            <v>SJF</v>
          </cell>
          <cell r="E116" t="str">
            <v>Olympus High School</v>
          </cell>
          <cell r="F116" t="str">
            <v>UTIS</v>
          </cell>
          <cell r="G116">
            <v>172</v>
          </cell>
          <cell r="H116">
            <v>0</v>
          </cell>
        </row>
        <row r="117">
          <cell r="A117" t="str">
            <v>4693220557</v>
          </cell>
          <cell r="B117" t="str">
            <v>4693220000</v>
          </cell>
          <cell r="C117" t="str">
            <v>4693220314</v>
          </cell>
          <cell r="D117" t="str">
            <v>BJR</v>
          </cell>
          <cell r="E117" t="str">
            <v>Murray City Power</v>
          </cell>
          <cell r="F117" t="str">
            <v>UTTS</v>
          </cell>
          <cell r="G117">
            <v>8500</v>
          </cell>
          <cell r="H117">
            <v>0</v>
          </cell>
        </row>
        <row r="118">
          <cell r="A118" t="str">
            <v>4707010903</v>
          </cell>
          <cell r="B118" t="str">
            <v>4707010000</v>
          </cell>
          <cell r="C118" t="str">
            <v>4707010127</v>
          </cell>
          <cell r="D118" t="str">
            <v>BJR</v>
          </cell>
          <cell r="E118" t="str">
            <v>Nestle Frozen Food Company</v>
          </cell>
          <cell r="F118" t="str">
            <v>UTTS</v>
          </cell>
          <cell r="G118">
            <v>1350</v>
          </cell>
          <cell r="H118">
            <v>500</v>
          </cell>
        </row>
        <row r="119">
          <cell r="A119" t="str">
            <v>4723600308</v>
          </cell>
          <cell r="B119" t="str">
            <v>4723600000</v>
          </cell>
          <cell r="C119" t="str">
            <v>4723600174</v>
          </cell>
          <cell r="D119" t="str">
            <v>BLS</v>
          </cell>
          <cell r="E119" t="str">
            <v>Holcim</v>
          </cell>
          <cell r="F119" t="str">
            <v>UTTS</v>
          </cell>
          <cell r="G119">
            <v>6300</v>
          </cell>
          <cell r="H119">
            <v>0</v>
          </cell>
        </row>
        <row r="120">
          <cell r="A120" t="str">
            <v>4728450315</v>
          </cell>
          <cell r="B120" t="str">
            <v>4728450163</v>
          </cell>
          <cell r="C120" t="str">
            <v>0534300654</v>
          </cell>
          <cell r="D120" t="str">
            <v>TGW</v>
          </cell>
          <cell r="E120" t="str">
            <v>Interstate Brands - Odgen</v>
          </cell>
          <cell r="F120" t="str">
            <v>UTTS</v>
          </cell>
          <cell r="G120">
            <v>375</v>
          </cell>
          <cell r="H120">
            <v>375</v>
          </cell>
        </row>
        <row r="121">
          <cell r="A121" t="str">
            <v>4729000903</v>
          </cell>
          <cell r="B121" t="str">
            <v>4729000000</v>
          </cell>
          <cell r="C121" t="str">
            <v>4729000379</v>
          </cell>
          <cell r="D121" t="str">
            <v>SJF</v>
          </cell>
          <cell r="E121" t="str">
            <v>Simplot Phosphates LLC</v>
          </cell>
          <cell r="F121" t="str">
            <v>WYICT1</v>
          </cell>
          <cell r="G121">
            <v>3000</v>
          </cell>
          <cell r="H121">
            <v>0</v>
          </cell>
        </row>
        <row r="122">
          <cell r="A122" t="str">
            <v>4746500676</v>
          </cell>
          <cell r="B122" t="str">
            <v>4746500000</v>
          </cell>
          <cell r="C122" t="str">
            <v>4746500353</v>
          </cell>
          <cell r="D122" t="str">
            <v>BLS</v>
          </cell>
          <cell r="E122" t="str">
            <v>Staker &amp; Parson Companies - West Haven</v>
          </cell>
          <cell r="F122" t="str">
            <v>UTIS</v>
          </cell>
          <cell r="G122">
            <v>1290</v>
          </cell>
          <cell r="H122">
            <v>0</v>
          </cell>
        </row>
        <row r="123">
          <cell r="A123" t="str">
            <v>4752740838</v>
          </cell>
          <cell r="B123" t="str">
            <v>4752740000</v>
          </cell>
          <cell r="C123" t="str">
            <v>4752740813</v>
          </cell>
          <cell r="D123" t="str">
            <v>BLS</v>
          </cell>
          <cell r="E123" t="str">
            <v>Ash Grove Cement Company</v>
          </cell>
          <cell r="F123" t="str">
            <v>UTTS</v>
          </cell>
          <cell r="G123">
            <v>1100</v>
          </cell>
          <cell r="H123">
            <v>2</v>
          </cell>
        </row>
        <row r="124">
          <cell r="A124" t="str">
            <v>4781170023</v>
          </cell>
          <cell r="B124" t="str">
            <v>4781170000</v>
          </cell>
          <cell r="C124" t="str">
            <v>4781170773</v>
          </cell>
          <cell r="D124" t="str">
            <v>SHG</v>
          </cell>
          <cell r="E124" t="str">
            <v>IHC American Fork Hospital</v>
          </cell>
          <cell r="F124" t="str">
            <v>UTTS</v>
          </cell>
          <cell r="G124">
            <v>175</v>
          </cell>
          <cell r="H124">
            <v>0</v>
          </cell>
        </row>
        <row r="125">
          <cell r="A125" t="str">
            <v>4781170238</v>
          </cell>
          <cell r="B125" t="str">
            <v>4781170000</v>
          </cell>
          <cell r="C125" t="str">
            <v>3382000000</v>
          </cell>
          <cell r="D125" t="str">
            <v>SHG</v>
          </cell>
          <cell r="E125" t="str">
            <v>American Fork Hospital</v>
          </cell>
          <cell r="F125" t="str">
            <v>UTTS</v>
          </cell>
          <cell r="G125">
            <v>0</v>
          </cell>
          <cell r="H125">
            <v>0</v>
          </cell>
        </row>
        <row r="126">
          <cell r="A126" t="str">
            <v>4842340213</v>
          </cell>
          <cell r="B126" t="str">
            <v>4842340000</v>
          </cell>
          <cell r="C126" t="str">
            <v>4842340515</v>
          </cell>
          <cell r="D126" t="str">
            <v>BJR</v>
          </cell>
          <cell r="E126" t="str">
            <v>Cargill Salt</v>
          </cell>
          <cell r="F126" t="str">
            <v>UTTS</v>
          </cell>
          <cell r="G126">
            <v>650</v>
          </cell>
          <cell r="H126">
            <v>650</v>
          </cell>
        </row>
        <row r="127">
          <cell r="A127" t="str">
            <v>4919860046</v>
          </cell>
          <cell r="B127" t="str">
            <v>4919860000</v>
          </cell>
          <cell r="C127" t="str">
            <v>4919860606</v>
          </cell>
          <cell r="D127" t="str">
            <v>SHG</v>
          </cell>
          <cell r="E127" t="str">
            <v>Moab Salt LLC</v>
          </cell>
          <cell r="F127" t="str">
            <v>UTTS</v>
          </cell>
          <cell r="G127">
            <v>1000</v>
          </cell>
          <cell r="H127">
            <v>0</v>
          </cell>
        </row>
        <row r="128">
          <cell r="A128" t="str">
            <v>4953550871</v>
          </cell>
          <cell r="B128" t="str">
            <v>1671800000</v>
          </cell>
          <cell r="C128" t="str">
            <v>1463100000</v>
          </cell>
          <cell r="D128" t="str">
            <v>SHG</v>
          </cell>
          <cell r="E128" t="str">
            <v>HAFB Bldg 590</v>
          </cell>
          <cell r="F128" t="str">
            <v>UTTS</v>
          </cell>
          <cell r="G128">
            <v>0</v>
          </cell>
          <cell r="H128">
            <v>0</v>
          </cell>
        </row>
        <row r="129">
          <cell r="A129" t="str">
            <v>4953550915</v>
          </cell>
          <cell r="B129" t="str">
            <v>4953550000</v>
          </cell>
          <cell r="C129" t="str">
            <v>4953550727</v>
          </cell>
          <cell r="D129" t="str">
            <v>SHG</v>
          </cell>
          <cell r="E129" t="str">
            <v>Hill Air Force Base (FT-1)</v>
          </cell>
          <cell r="F129" t="str">
            <v>UTFT1</v>
          </cell>
          <cell r="G129">
            <v>3400</v>
          </cell>
          <cell r="H129">
            <v>3400</v>
          </cell>
        </row>
        <row r="130">
          <cell r="A130" t="str">
            <v>4955700981</v>
          </cell>
          <cell r="B130" t="str">
            <v>4955700000</v>
          </cell>
          <cell r="C130" t="str">
            <v>4955700296</v>
          </cell>
          <cell r="D130" t="str">
            <v>BLS</v>
          </cell>
          <cell r="E130" t="str">
            <v>Kroger - Layton Dairy Mfg</v>
          </cell>
          <cell r="F130" t="str">
            <v>UTTS</v>
          </cell>
          <cell r="G130">
            <v>600</v>
          </cell>
          <cell r="H130">
            <v>600</v>
          </cell>
        </row>
        <row r="131">
          <cell r="A131" t="str">
            <v>4993000427</v>
          </cell>
          <cell r="B131" t="str">
            <v>4993000000</v>
          </cell>
          <cell r="C131" t="str">
            <v>4993000762</v>
          </cell>
          <cell r="D131" t="str">
            <v>SJF</v>
          </cell>
          <cell r="E131" t="str">
            <v>School District 2</v>
          </cell>
          <cell r="F131" t="str">
            <v>WYGS1</v>
          </cell>
          <cell r="G131">
            <v>69</v>
          </cell>
          <cell r="H131">
            <v>0</v>
          </cell>
        </row>
        <row r="132">
          <cell r="A132" t="str">
            <v>5000140064</v>
          </cell>
          <cell r="B132" t="str">
            <v>5000140000</v>
          </cell>
          <cell r="C132" t="str">
            <v>5000140155</v>
          </cell>
          <cell r="D132" t="str">
            <v>SJF</v>
          </cell>
          <cell r="E132" t="str">
            <v>Dannon Company</v>
          </cell>
          <cell r="F132" t="str">
            <v>UTTS</v>
          </cell>
          <cell r="G132">
            <v>500</v>
          </cell>
          <cell r="H132">
            <v>400</v>
          </cell>
        </row>
        <row r="133">
          <cell r="A133" t="str">
            <v>5032100929</v>
          </cell>
          <cell r="B133" t="str">
            <v>5032100000</v>
          </cell>
          <cell r="C133" t="str">
            <v>5032100403</v>
          </cell>
          <cell r="D133" t="str">
            <v>SHG</v>
          </cell>
          <cell r="E133" t="str">
            <v>IHC Logan Reg Med Ctr</v>
          </cell>
          <cell r="F133" t="str">
            <v>UTTS</v>
          </cell>
          <cell r="G133">
            <v>120</v>
          </cell>
          <cell r="H133">
            <v>0</v>
          </cell>
        </row>
        <row r="134">
          <cell r="A134" t="str">
            <v>5060020408</v>
          </cell>
          <cell r="B134" t="str">
            <v>5060020000</v>
          </cell>
          <cell r="C134" t="str">
            <v>5060020645</v>
          </cell>
          <cell r="D134" t="str">
            <v>BJR</v>
          </cell>
          <cell r="E134" t="str">
            <v>Heber Light and Power</v>
          </cell>
          <cell r="F134" t="str">
            <v>UTTS</v>
          </cell>
          <cell r="G134">
            <v>2400</v>
          </cell>
          <cell r="H134">
            <v>0</v>
          </cell>
        </row>
        <row r="135">
          <cell r="A135" t="str">
            <v>5082430022</v>
          </cell>
          <cell r="B135" t="str">
            <v>5082430000</v>
          </cell>
          <cell r="C135" t="str">
            <v>5082430034</v>
          </cell>
          <cell r="D135" t="str">
            <v>TGW</v>
          </cell>
          <cell r="E135" t="str">
            <v>ALSCO  - St. George</v>
          </cell>
          <cell r="F135" t="str">
            <v>UTISFS</v>
          </cell>
          <cell r="G135">
            <v>100</v>
          </cell>
          <cell r="H135">
            <v>15</v>
          </cell>
        </row>
        <row r="136">
          <cell r="A136" t="str">
            <v>5089210199</v>
          </cell>
          <cell r="B136" t="str">
            <v>5089210000</v>
          </cell>
          <cell r="C136" t="str">
            <v>5089210827</v>
          </cell>
          <cell r="D136" t="str">
            <v>SHG</v>
          </cell>
          <cell r="E136" t="str">
            <v>University of Utah Heating Plant</v>
          </cell>
          <cell r="F136" t="str">
            <v>UTFT1</v>
          </cell>
          <cell r="G136">
            <v>4202</v>
          </cell>
          <cell r="H136">
            <v>0</v>
          </cell>
        </row>
        <row r="137">
          <cell r="A137" t="str">
            <v>5100120797</v>
          </cell>
          <cell r="B137" t="str">
            <v>5100120000</v>
          </cell>
          <cell r="C137" t="str">
            <v>5100120010</v>
          </cell>
          <cell r="D137" t="str">
            <v>BJR</v>
          </cell>
          <cell r="E137" t="str">
            <v>Western Clay Mill</v>
          </cell>
          <cell r="F137" t="str">
            <v>UTIS</v>
          </cell>
          <cell r="G137">
            <v>350</v>
          </cell>
          <cell r="H137">
            <v>0</v>
          </cell>
        </row>
        <row r="138">
          <cell r="A138" t="str">
            <v>5202100431</v>
          </cell>
          <cell r="B138" t="str">
            <v>5202100000</v>
          </cell>
          <cell r="C138" t="str">
            <v>5202100531</v>
          </cell>
          <cell r="D138" t="str">
            <v>SJF</v>
          </cell>
          <cell r="E138" t="str">
            <v>Preston High School</v>
          </cell>
          <cell r="F138" t="str">
            <v>IDIS</v>
          </cell>
          <cell r="G138">
            <v>73</v>
          </cell>
          <cell r="H138">
            <v>0</v>
          </cell>
        </row>
        <row r="139">
          <cell r="A139" t="str">
            <v>5397133444</v>
          </cell>
          <cell r="B139" t="str">
            <v>5397133027</v>
          </cell>
          <cell r="C139" t="str">
            <v>5794496262</v>
          </cell>
          <cell r="D139" t="str">
            <v>BLS</v>
          </cell>
          <cell r="E139" t="str">
            <v>Western Rock Products</v>
          </cell>
          <cell r="F139" t="str">
            <v>UTIS</v>
          </cell>
          <cell r="G139">
            <v>436</v>
          </cell>
          <cell r="H139">
            <v>0</v>
          </cell>
        </row>
        <row r="140">
          <cell r="A140" t="str">
            <v>5408000513</v>
          </cell>
          <cell r="B140" t="str">
            <v>5408000000</v>
          </cell>
          <cell r="C140" t="str">
            <v>5408000352</v>
          </cell>
          <cell r="D140" t="str">
            <v>SJF</v>
          </cell>
          <cell r="E140" t="str">
            <v>Western Wyoming Community College</v>
          </cell>
          <cell r="F140" t="str">
            <v>WYI4</v>
          </cell>
          <cell r="G140">
            <v>234</v>
          </cell>
          <cell r="H140">
            <v>0</v>
          </cell>
        </row>
        <row r="141">
          <cell r="A141" t="str">
            <v>5419660456</v>
          </cell>
          <cell r="B141" t="str">
            <v>5419660000</v>
          </cell>
          <cell r="C141" t="str">
            <v>5419660239</v>
          </cell>
          <cell r="D141" t="str">
            <v>BLS</v>
          </cell>
          <cell r="E141" t="str">
            <v>Material Packaging</v>
          </cell>
          <cell r="F141" t="str">
            <v>UTIS</v>
          </cell>
          <cell r="G141">
            <v>250</v>
          </cell>
          <cell r="H141">
            <v>0</v>
          </cell>
        </row>
        <row r="142">
          <cell r="A142" t="str">
            <v>5434300322</v>
          </cell>
          <cell r="B142" t="str">
            <v>5434300000</v>
          </cell>
          <cell r="C142" t="str">
            <v>5434300652</v>
          </cell>
          <cell r="D142" t="str">
            <v>SHG</v>
          </cell>
          <cell r="E142" t="str">
            <v>Weber State University</v>
          </cell>
          <cell r="F142" t="str">
            <v>UTTS</v>
          </cell>
          <cell r="G142">
            <v>845</v>
          </cell>
          <cell r="H142">
            <v>0</v>
          </cell>
        </row>
        <row r="143">
          <cell r="A143" t="str">
            <v>5525260854</v>
          </cell>
          <cell r="B143" t="str">
            <v>5525260000</v>
          </cell>
          <cell r="C143" t="str">
            <v>5525260334</v>
          </cell>
          <cell r="D143" t="str">
            <v>TGW</v>
          </cell>
          <cell r="E143" t="str">
            <v>Frito Lay Incorporated (FT)</v>
          </cell>
          <cell r="F143" t="str">
            <v>UTFT1</v>
          </cell>
          <cell r="G143">
            <v>1200</v>
          </cell>
          <cell r="H143">
            <v>1200</v>
          </cell>
        </row>
        <row r="144">
          <cell r="A144" t="str">
            <v>5541140548</v>
          </cell>
          <cell r="B144" t="str">
            <v>5541140000</v>
          </cell>
          <cell r="C144" t="str">
            <v>5541140781</v>
          </cell>
          <cell r="D144" t="str">
            <v>SJF</v>
          </cell>
          <cell r="E144" t="str">
            <v>LDS Steam Plant</v>
          </cell>
          <cell r="F144" t="str">
            <v>UTTS</v>
          </cell>
          <cell r="G144">
            <v>1830</v>
          </cell>
          <cell r="H144">
            <v>0</v>
          </cell>
        </row>
        <row r="145">
          <cell r="A145" t="str">
            <v>5576040530</v>
          </cell>
          <cell r="B145" t="str">
            <v>5576040000</v>
          </cell>
          <cell r="C145" t="str">
            <v>5576040459</v>
          </cell>
          <cell r="D145" t="str">
            <v>SJF</v>
          </cell>
          <cell r="E145" t="str">
            <v>Detroit Diesel</v>
          </cell>
          <cell r="F145" t="str">
            <v>UTIS</v>
          </cell>
          <cell r="G145">
            <v>285</v>
          </cell>
          <cell r="H145">
            <v>0</v>
          </cell>
        </row>
        <row r="146">
          <cell r="A146" t="str">
            <v>5617660072</v>
          </cell>
          <cell r="B146" t="str">
            <v>5617660000</v>
          </cell>
          <cell r="C146" t="str">
            <v>6058000000</v>
          </cell>
          <cell r="D146" t="str">
            <v>BLS</v>
          </cell>
          <cell r="E146" t="str">
            <v>Staker &amp; Parson Companies - Beck Street</v>
          </cell>
          <cell r="F146" t="str">
            <v>UTIS</v>
          </cell>
          <cell r="G146">
            <v>2025</v>
          </cell>
          <cell r="H146">
            <v>0</v>
          </cell>
        </row>
        <row r="147">
          <cell r="A147" t="str">
            <v>5645210716</v>
          </cell>
          <cell r="B147" t="str">
            <v>5645210000</v>
          </cell>
          <cell r="C147" t="str">
            <v>5645210465</v>
          </cell>
          <cell r="D147" t="str">
            <v>SHG</v>
          </cell>
          <cell r="E147" t="str">
            <v>Castleview Hospital</v>
          </cell>
          <cell r="F147" t="str">
            <v>UTIS</v>
          </cell>
          <cell r="G147">
            <v>66</v>
          </cell>
          <cell r="H147">
            <v>0</v>
          </cell>
        </row>
        <row r="148">
          <cell r="A148" t="str">
            <v>5652713288</v>
          </cell>
          <cell r="B148" t="str">
            <v>5652713046</v>
          </cell>
          <cell r="C148" t="str">
            <v>0879210669</v>
          </cell>
          <cell r="D148" t="str">
            <v>TGW</v>
          </cell>
          <cell r="E148" t="str">
            <v>Interstate Brands - SLC</v>
          </cell>
          <cell r="F148" t="str">
            <v>UTTS</v>
          </cell>
          <cell r="G148">
            <v>250</v>
          </cell>
          <cell r="H148">
            <v>250</v>
          </cell>
        </row>
        <row r="149">
          <cell r="A149" t="str">
            <v>5694050083</v>
          </cell>
          <cell r="B149" t="str">
            <v>5694050000</v>
          </cell>
          <cell r="C149" t="str">
            <v>5694050581</v>
          </cell>
          <cell r="D149" t="str">
            <v>TGW</v>
          </cell>
          <cell r="E149" t="str">
            <v>Sweet Candy Company</v>
          </cell>
          <cell r="F149" t="str">
            <v>UTTS</v>
          </cell>
          <cell r="G149">
            <v>270</v>
          </cell>
          <cell r="H149">
            <v>270</v>
          </cell>
        </row>
        <row r="150">
          <cell r="A150" t="str">
            <v>5714540616</v>
          </cell>
          <cell r="B150" t="str">
            <v>5714540000</v>
          </cell>
          <cell r="C150" t="str">
            <v>5714540103</v>
          </cell>
          <cell r="D150" t="str">
            <v>SJF</v>
          </cell>
          <cell r="E150" t="str">
            <v>Union Tank  (F-1)</v>
          </cell>
          <cell r="F150" t="str">
            <v>WYF1C</v>
          </cell>
          <cell r="G150">
            <v>45</v>
          </cell>
          <cell r="H150">
            <v>0</v>
          </cell>
        </row>
        <row r="151">
          <cell r="A151" t="str">
            <v>5754500539</v>
          </cell>
          <cell r="B151" t="str">
            <v>5754500000</v>
          </cell>
          <cell r="C151" t="str">
            <v>5754500092</v>
          </cell>
          <cell r="D151" t="str">
            <v>SJF</v>
          </cell>
          <cell r="E151" t="str">
            <v>Weber High School</v>
          </cell>
          <cell r="F151" t="str">
            <v>UTISGS</v>
          </cell>
          <cell r="G151">
            <v>70</v>
          </cell>
          <cell r="H151">
            <v>5</v>
          </cell>
        </row>
        <row r="152">
          <cell r="A152" t="str">
            <v>5833253693</v>
          </cell>
          <cell r="B152" t="str">
            <v>5833253471</v>
          </cell>
          <cell r="C152" t="str">
            <v>9895971527</v>
          </cell>
          <cell r="D152" t="str">
            <v>SHG</v>
          </cell>
          <cell r="E152" t="str">
            <v>IHC Riverton Hospital</v>
          </cell>
          <cell r="F152" t="str">
            <v>UTTS</v>
          </cell>
          <cell r="G152">
            <v>242</v>
          </cell>
          <cell r="H152">
            <v>0</v>
          </cell>
        </row>
        <row r="153">
          <cell r="A153" t="str">
            <v>5842930997</v>
          </cell>
          <cell r="B153" t="str">
            <v>5842930000</v>
          </cell>
          <cell r="C153" t="str">
            <v>5842930226</v>
          </cell>
          <cell r="D153" t="str">
            <v>TGW</v>
          </cell>
          <cell r="E153" t="str">
            <v>Boise Packaging &amp; Newsprint</v>
          </cell>
          <cell r="F153" t="str">
            <v>UTTS</v>
          </cell>
          <cell r="G153">
            <v>350</v>
          </cell>
          <cell r="H153">
            <v>80</v>
          </cell>
        </row>
        <row r="154">
          <cell r="A154" t="str">
            <v>5887910310</v>
          </cell>
          <cell r="B154" t="str">
            <v>5887910000</v>
          </cell>
          <cell r="C154" t="str">
            <v>6158910643</v>
          </cell>
          <cell r="D154" t="str">
            <v>TGW</v>
          </cell>
          <cell r="E154" t="str">
            <v>Holly Refinery IT (Phillips 66)</v>
          </cell>
          <cell r="F154" t="str">
            <v>UTTS</v>
          </cell>
          <cell r="G154">
            <v>8400</v>
          </cell>
          <cell r="H154">
            <v>0</v>
          </cell>
        </row>
        <row r="155">
          <cell r="A155" t="str">
            <v>5887910873</v>
          </cell>
          <cell r="B155" t="str">
            <v>5887910000</v>
          </cell>
          <cell r="C155" t="str">
            <v>5887910826</v>
          </cell>
          <cell r="D155" t="str">
            <v>TGW</v>
          </cell>
          <cell r="E155" t="str">
            <v>Holly Refinery FT (Phillips 66)</v>
          </cell>
          <cell r="F155" t="str">
            <v>UTFT1</v>
          </cell>
          <cell r="G155">
            <v>1600</v>
          </cell>
          <cell r="H155">
            <v>1600</v>
          </cell>
        </row>
        <row r="156">
          <cell r="A156" t="str">
            <v>5948550576</v>
          </cell>
          <cell r="B156" t="str">
            <v>5948550000</v>
          </cell>
          <cell r="C156" t="str">
            <v>5948550326</v>
          </cell>
          <cell r="D156" t="str">
            <v>BJR</v>
          </cell>
          <cell r="E156" t="str">
            <v>Hildale City Corp</v>
          </cell>
          <cell r="F156" t="str">
            <v>UTMT</v>
          </cell>
          <cell r="G156">
            <v>3000</v>
          </cell>
          <cell r="H156">
            <v>0</v>
          </cell>
        </row>
        <row r="157">
          <cell r="A157" t="str">
            <v>6009620174</v>
          </cell>
          <cell r="B157" t="str">
            <v>6009620000</v>
          </cell>
          <cell r="C157" t="str">
            <v>6009620553</v>
          </cell>
          <cell r="D157" t="str">
            <v>SHG</v>
          </cell>
          <cell r="E157" t="str">
            <v>Fairchild Semiconductor</v>
          </cell>
          <cell r="F157" t="str">
            <v>UTTS</v>
          </cell>
          <cell r="G157">
            <v>825</v>
          </cell>
          <cell r="H157">
            <v>100</v>
          </cell>
        </row>
        <row r="158">
          <cell r="A158" t="str">
            <v>6056810337</v>
          </cell>
          <cell r="B158" t="str">
            <v>6056810000</v>
          </cell>
          <cell r="C158" t="str">
            <v>6056810407</v>
          </cell>
          <cell r="D158" t="str">
            <v>BJR</v>
          </cell>
          <cell r="E158" t="str">
            <v>Bountiful City Power</v>
          </cell>
          <cell r="F158" t="str">
            <v>UTTS</v>
          </cell>
          <cell r="G158">
            <v>2100</v>
          </cell>
          <cell r="H158">
            <v>0</v>
          </cell>
        </row>
        <row r="159">
          <cell r="A159" t="str">
            <v>6082432771</v>
          </cell>
          <cell r="B159" t="str">
            <v>6082432605</v>
          </cell>
          <cell r="C159" t="str">
            <v>8608600313</v>
          </cell>
          <cell r="D159" t="str">
            <v>SHG</v>
          </cell>
          <cell r="E159" t="str">
            <v>IHCMC</v>
          </cell>
          <cell r="F159" t="str">
            <v>UTTS</v>
          </cell>
          <cell r="G159">
            <v>2020</v>
          </cell>
          <cell r="H159">
            <v>100</v>
          </cell>
        </row>
        <row r="160">
          <cell r="A160" t="str">
            <v>6226500020</v>
          </cell>
          <cell r="B160" t="str">
            <v>6226500000</v>
          </cell>
          <cell r="C160" t="str">
            <v>6226500354</v>
          </cell>
          <cell r="D160" t="str">
            <v>BLS</v>
          </cell>
          <cell r="E160" t="str">
            <v>Western Zirconium (Westinghouse Electric)</v>
          </cell>
          <cell r="F160" t="str">
            <v>UTTS</v>
          </cell>
          <cell r="G160">
            <v>1200</v>
          </cell>
          <cell r="H160">
            <v>200</v>
          </cell>
        </row>
        <row r="161">
          <cell r="A161" t="str">
            <v>6290610886</v>
          </cell>
          <cell r="B161" t="str">
            <v>6290610000</v>
          </cell>
          <cell r="C161" t="str">
            <v>6290610398</v>
          </cell>
          <cell r="D161" t="str">
            <v>TGW</v>
          </cell>
          <cell r="E161" t="str">
            <v>ALSCO  - Salt Lake City</v>
          </cell>
          <cell r="F161" t="str">
            <v>UTTS</v>
          </cell>
          <cell r="G161">
            <v>250</v>
          </cell>
          <cell r="H161">
            <v>220</v>
          </cell>
        </row>
        <row r="162">
          <cell r="A162" t="str">
            <v>6379210503</v>
          </cell>
          <cell r="B162" t="str">
            <v>6379210000</v>
          </cell>
          <cell r="C162" t="str">
            <v>6379210383</v>
          </cell>
          <cell r="D162" t="str">
            <v>TGW</v>
          </cell>
          <cell r="E162" t="str">
            <v>American Gilsonite</v>
          </cell>
          <cell r="F162" t="str">
            <v>UTIS</v>
          </cell>
          <cell r="G162">
            <v>530</v>
          </cell>
          <cell r="H162">
            <v>0</v>
          </cell>
        </row>
        <row r="163">
          <cell r="A163" t="str">
            <v>6382150500</v>
          </cell>
          <cell r="B163" t="str">
            <v>6382150000</v>
          </cell>
          <cell r="C163" t="str">
            <v>6382150222</v>
          </cell>
          <cell r="D163" t="str">
            <v>SHG</v>
          </cell>
          <cell r="E163" t="str">
            <v>Grand America Hotel Company</v>
          </cell>
          <cell r="F163" t="str">
            <v>UTTS</v>
          </cell>
          <cell r="G163">
            <v>800</v>
          </cell>
          <cell r="H163">
            <v>160</v>
          </cell>
        </row>
        <row r="164">
          <cell r="A164" t="str">
            <v>6597100462</v>
          </cell>
          <cell r="B164" t="str">
            <v>6597100000</v>
          </cell>
          <cell r="C164" t="str">
            <v>6597100198</v>
          </cell>
          <cell r="D164" t="str">
            <v>BLS</v>
          </cell>
          <cell r="E164" t="str">
            <v>ICON  (Logan)</v>
          </cell>
          <cell r="F164" t="str">
            <v>UTTS</v>
          </cell>
          <cell r="G164">
            <v>415</v>
          </cell>
          <cell r="H164">
            <v>50</v>
          </cell>
        </row>
        <row r="165">
          <cell r="A165" t="str">
            <v>6625500926</v>
          </cell>
          <cell r="B165" t="str">
            <v>6625500000</v>
          </cell>
          <cell r="C165" t="str">
            <v>6625500810</v>
          </cell>
          <cell r="D165" t="str">
            <v>BLS</v>
          </cell>
          <cell r="E165" t="str">
            <v>Amcor Inc</v>
          </cell>
          <cell r="F165" t="str">
            <v>UTIS</v>
          </cell>
          <cell r="G165">
            <v>185</v>
          </cell>
          <cell r="H165">
            <v>0</v>
          </cell>
        </row>
        <row r="166">
          <cell r="A166" t="str">
            <v>6815200119</v>
          </cell>
          <cell r="B166" t="str">
            <v>6815200000</v>
          </cell>
          <cell r="C166" t="str">
            <v>6815200409</v>
          </cell>
          <cell r="D166" t="str">
            <v>BJR</v>
          </cell>
          <cell r="E166" t="str">
            <v>Vulcraft</v>
          </cell>
          <cell r="F166" t="str">
            <v>UTTS</v>
          </cell>
          <cell r="G166">
            <v>600</v>
          </cell>
          <cell r="H166">
            <v>0</v>
          </cell>
        </row>
        <row r="167">
          <cell r="A167" t="str">
            <v>6835450994</v>
          </cell>
          <cell r="B167" t="str">
            <v>6835450000</v>
          </cell>
          <cell r="C167" t="str">
            <v>6835450424</v>
          </cell>
          <cell r="D167" t="str">
            <v>SHG</v>
          </cell>
          <cell r="E167" t="str">
            <v>Beaver Valley Hospital</v>
          </cell>
          <cell r="F167" t="str">
            <v>UTISFS</v>
          </cell>
          <cell r="G167">
            <v>73</v>
          </cell>
          <cell r="H167">
            <v>10</v>
          </cell>
        </row>
        <row r="168">
          <cell r="A168" t="str">
            <v>6919110631</v>
          </cell>
          <cell r="B168" t="str">
            <v>6919110000</v>
          </cell>
          <cell r="C168" t="str">
            <v>6919110284</v>
          </cell>
          <cell r="D168" t="str">
            <v>BJR</v>
          </cell>
          <cell r="E168" t="str">
            <v>Sapa Extrusions, Inc.</v>
          </cell>
          <cell r="F168" t="str">
            <v>UTTS</v>
          </cell>
          <cell r="G168">
            <v>1300</v>
          </cell>
          <cell r="H168">
            <v>1100</v>
          </cell>
        </row>
        <row r="169">
          <cell r="A169" t="str">
            <v>6984280908</v>
          </cell>
          <cell r="B169" t="str">
            <v>6984280000</v>
          </cell>
          <cell r="C169" t="str">
            <v>6984280726</v>
          </cell>
          <cell r="D169" t="str">
            <v>SJF</v>
          </cell>
          <cell r="E169" t="str">
            <v>Seven Peaks Water Park</v>
          </cell>
          <cell r="F169" t="str">
            <v>UTISFS</v>
          </cell>
          <cell r="G169">
            <v>170</v>
          </cell>
          <cell r="H169">
            <v>15</v>
          </cell>
        </row>
        <row r="170">
          <cell r="A170" t="str">
            <v>7149100367</v>
          </cell>
          <cell r="B170" t="str">
            <v>7149100000</v>
          </cell>
          <cell r="C170" t="str">
            <v>7149100374</v>
          </cell>
          <cell r="D170" t="str">
            <v>BLS</v>
          </cell>
          <cell r="E170" t="str">
            <v>Pepperidge Farm Inc.</v>
          </cell>
          <cell r="F170" t="str">
            <v>UTTS</v>
          </cell>
          <cell r="G170">
            <v>450</v>
          </cell>
          <cell r="H170">
            <v>0</v>
          </cell>
        </row>
        <row r="171">
          <cell r="A171" t="str">
            <v>7180810000</v>
          </cell>
          <cell r="B171" t="str">
            <v>7180810000</v>
          </cell>
          <cell r="C171" t="str">
            <v>7180810431</v>
          </cell>
          <cell r="D171" t="str">
            <v>SJF</v>
          </cell>
          <cell r="E171" t="str">
            <v>Skyline High School</v>
          </cell>
          <cell r="F171" t="str">
            <v>UTIS</v>
          </cell>
          <cell r="G171">
            <v>300</v>
          </cell>
          <cell r="H171">
            <v>0</v>
          </cell>
        </row>
        <row r="172">
          <cell r="A172" t="str">
            <v>7226500406</v>
          </cell>
          <cell r="B172" t="str">
            <v>7226500000</v>
          </cell>
          <cell r="C172" t="str">
            <v>7226500086</v>
          </cell>
          <cell r="D172" t="str">
            <v>BLS</v>
          </cell>
          <cell r="E172" t="str">
            <v>Great Salt Lake Minerals (Minerals)</v>
          </cell>
          <cell r="F172" t="str">
            <v>UTTS</v>
          </cell>
          <cell r="G172">
            <v>2622</v>
          </cell>
          <cell r="H172">
            <v>2622</v>
          </cell>
        </row>
        <row r="173">
          <cell r="A173" t="str">
            <v>7226500446</v>
          </cell>
          <cell r="B173" t="str">
            <v>7226500000</v>
          </cell>
          <cell r="C173" t="str">
            <v>6022100000</v>
          </cell>
          <cell r="D173" t="str">
            <v>BLS</v>
          </cell>
          <cell r="E173" t="str">
            <v>Great Salt Lake Minerals (Mtr 2)</v>
          </cell>
          <cell r="F173" t="str">
            <v>UTTS</v>
          </cell>
          <cell r="G173">
            <v>0</v>
          </cell>
          <cell r="H173">
            <v>0</v>
          </cell>
        </row>
        <row r="174">
          <cell r="A174" t="str">
            <v>7231100262</v>
          </cell>
          <cell r="B174" t="str">
            <v>7231100000</v>
          </cell>
          <cell r="C174" t="str">
            <v>7231100612</v>
          </cell>
          <cell r="D174" t="str">
            <v>SJF</v>
          </cell>
          <cell r="E174" t="str">
            <v>Sublette County School dist</v>
          </cell>
          <cell r="F174" t="str">
            <v>WYF1</v>
          </cell>
          <cell r="G174">
            <v>128</v>
          </cell>
          <cell r="H174">
            <v>0</v>
          </cell>
        </row>
        <row r="175">
          <cell r="A175" t="str">
            <v>7281180399</v>
          </cell>
          <cell r="B175" t="str">
            <v>7281180000</v>
          </cell>
          <cell r="C175" t="str">
            <v>7281180769</v>
          </cell>
          <cell r="D175" t="str">
            <v>BLS</v>
          </cell>
          <cell r="E175" t="str">
            <v>UTAH STATE UNIVERSITY</v>
          </cell>
          <cell r="F175" t="str">
            <v>UTTS</v>
          </cell>
          <cell r="G175">
            <v>5750</v>
          </cell>
          <cell r="H175">
            <v>1250</v>
          </cell>
        </row>
        <row r="176">
          <cell r="A176" t="str">
            <v>7315940592</v>
          </cell>
          <cell r="B176" t="str">
            <v>7315940000</v>
          </cell>
          <cell r="C176" t="str">
            <v>7315940473</v>
          </cell>
          <cell r="D176" t="str">
            <v>BLS</v>
          </cell>
          <cell r="E176" t="str">
            <v>Malt-O-Meal</v>
          </cell>
          <cell r="F176" t="str">
            <v>UTTS</v>
          </cell>
          <cell r="G176">
            <v>1350</v>
          </cell>
          <cell r="H176">
            <v>1350</v>
          </cell>
        </row>
        <row r="177">
          <cell r="A177" t="str">
            <v>7334300792</v>
          </cell>
          <cell r="B177" t="str">
            <v>7334300000</v>
          </cell>
          <cell r="C177" t="str">
            <v>7334300567</v>
          </cell>
          <cell r="D177" t="str">
            <v>TGW</v>
          </cell>
          <cell r="E177" t="str">
            <v>GSC Foundries Inc</v>
          </cell>
          <cell r="F177" t="str">
            <v>UTTS</v>
          </cell>
          <cell r="G177">
            <v>0</v>
          </cell>
          <cell r="H177">
            <v>105</v>
          </cell>
        </row>
        <row r="178">
          <cell r="A178" t="str">
            <v>7377730084</v>
          </cell>
          <cell r="B178" t="str">
            <v>7377730000</v>
          </cell>
          <cell r="C178" t="str">
            <v>7377730653</v>
          </cell>
          <cell r="D178" t="str">
            <v>TGW</v>
          </cell>
          <cell r="E178" t="str">
            <v>Packaging Corporation of America</v>
          </cell>
          <cell r="F178" t="str">
            <v>UTTS</v>
          </cell>
          <cell r="G178">
            <v>400</v>
          </cell>
          <cell r="H178">
            <v>375</v>
          </cell>
        </row>
        <row r="179">
          <cell r="A179" t="str">
            <v>7424610941</v>
          </cell>
          <cell r="B179" t="str">
            <v>7424610000</v>
          </cell>
          <cell r="C179" t="str">
            <v>7424610144</v>
          </cell>
          <cell r="D179" t="str">
            <v>SHG</v>
          </cell>
          <cell r="E179" t="str">
            <v>Central Valley Water and Sewer</v>
          </cell>
          <cell r="F179" t="str">
            <v>UTTS</v>
          </cell>
          <cell r="G179">
            <v>500</v>
          </cell>
          <cell r="H179">
            <v>300</v>
          </cell>
        </row>
        <row r="180">
          <cell r="A180" t="str">
            <v>7434300650</v>
          </cell>
          <cell r="B180" t="str">
            <v>7434300000</v>
          </cell>
          <cell r="C180" t="str">
            <v>7434300161</v>
          </cell>
          <cell r="D180" t="str">
            <v>SHG</v>
          </cell>
          <cell r="E180" t="str">
            <v>Fresenius USA</v>
          </cell>
          <cell r="F180" t="str">
            <v>UTTS</v>
          </cell>
          <cell r="G180">
            <v>3000</v>
          </cell>
          <cell r="H180">
            <v>1000</v>
          </cell>
        </row>
        <row r="181">
          <cell r="A181" t="str">
            <v>7459890133</v>
          </cell>
          <cell r="B181" t="str">
            <v>7459890000</v>
          </cell>
          <cell r="C181" t="str">
            <v>7459890596</v>
          </cell>
          <cell r="D181" t="str">
            <v>BLS</v>
          </cell>
          <cell r="E181" t="str">
            <v>Brush Resources Inc.</v>
          </cell>
          <cell r="F181" t="str">
            <v>UTIS</v>
          </cell>
          <cell r="G181">
            <v>1375</v>
          </cell>
          <cell r="H181">
            <v>0</v>
          </cell>
        </row>
        <row r="182">
          <cell r="A182" t="str">
            <v>7464170764</v>
          </cell>
          <cell r="B182" t="str">
            <v>7464170000</v>
          </cell>
          <cell r="C182" t="str">
            <v>7464170825</v>
          </cell>
          <cell r="D182" t="str">
            <v>SHG</v>
          </cell>
          <cell r="E182" t="str">
            <v>Snowbasin</v>
          </cell>
          <cell r="F182" t="str">
            <v>UTTS</v>
          </cell>
          <cell r="G182">
            <v>600</v>
          </cell>
          <cell r="H182">
            <v>50</v>
          </cell>
        </row>
        <row r="183">
          <cell r="A183" t="str">
            <v>7494278909</v>
          </cell>
          <cell r="B183" t="str">
            <v>7494278565</v>
          </cell>
          <cell r="C183" t="str">
            <v>0383830431</v>
          </cell>
          <cell r="D183" t="str">
            <v>SHG</v>
          </cell>
          <cell r="E183" t="str">
            <v>IM Flash Technologies</v>
          </cell>
          <cell r="F183" t="str">
            <v>UTTS</v>
          </cell>
          <cell r="G183">
            <v>2400</v>
          </cell>
          <cell r="H183">
            <v>2400</v>
          </cell>
        </row>
        <row r="184">
          <cell r="A184" t="str">
            <v>7503820889</v>
          </cell>
          <cell r="B184" t="str">
            <v>7503820000</v>
          </cell>
          <cell r="C184" t="str">
            <v>7503820693</v>
          </cell>
          <cell r="D184" t="str">
            <v>SJF</v>
          </cell>
          <cell r="E184" t="str">
            <v>Granite School District - Hunter HS 628</v>
          </cell>
          <cell r="F184" t="str">
            <v>UTTS</v>
          </cell>
          <cell r="G184">
            <v>175</v>
          </cell>
          <cell r="H184">
            <v>0</v>
          </cell>
        </row>
        <row r="185">
          <cell r="A185" t="str">
            <v>7548952115</v>
          </cell>
          <cell r="B185" t="str">
            <v>7548952879</v>
          </cell>
          <cell r="C185" t="str">
            <v>8857750358</v>
          </cell>
          <cell r="D185" t="str">
            <v>BLS</v>
          </cell>
          <cell r="E185" t="str">
            <v>Staker &amp; Parson Companies - Oil Terminal</v>
          </cell>
          <cell r="F185" t="str">
            <v>UTIS</v>
          </cell>
          <cell r="G185">
            <v>825</v>
          </cell>
          <cell r="H185">
            <v>0</v>
          </cell>
        </row>
        <row r="186">
          <cell r="A186" t="str">
            <v>7592210427</v>
          </cell>
          <cell r="B186" t="str">
            <v>7592210000</v>
          </cell>
          <cell r="C186" t="str">
            <v>7592210236</v>
          </cell>
          <cell r="D186" t="str">
            <v>SHG</v>
          </cell>
          <cell r="E186" t="str">
            <v>College of Eastern Utah</v>
          </cell>
          <cell r="F186" t="str">
            <v>UTTS</v>
          </cell>
          <cell r="G186">
            <v>246</v>
          </cell>
          <cell r="H186">
            <v>0</v>
          </cell>
        </row>
        <row r="187">
          <cell r="A187" t="str">
            <v>7599920298</v>
          </cell>
          <cell r="B187" t="str">
            <v>7599920000</v>
          </cell>
          <cell r="C187" t="str">
            <v>7599920345</v>
          </cell>
          <cell r="D187" t="str">
            <v>BLS</v>
          </cell>
          <cell r="E187" t="str">
            <v>Granite Const. - Salt Lake</v>
          </cell>
          <cell r="F187" t="str">
            <v>UTTS</v>
          </cell>
          <cell r="G187">
            <v>1200</v>
          </cell>
          <cell r="H187">
            <v>0</v>
          </cell>
        </row>
        <row r="188">
          <cell r="A188" t="str">
            <v>7655646272</v>
          </cell>
          <cell r="B188" t="str">
            <v>7655646212</v>
          </cell>
          <cell r="C188" t="str">
            <v>9474831566</v>
          </cell>
          <cell r="D188" t="str">
            <v>BLS</v>
          </cell>
          <cell r="E188" t="str">
            <v>Procter &amp; Gamble</v>
          </cell>
          <cell r="F188" t="str">
            <v>UTTS</v>
          </cell>
          <cell r="G188">
            <v>26000</v>
          </cell>
          <cell r="H188">
            <v>3000</v>
          </cell>
        </row>
        <row r="189">
          <cell r="A189" t="str">
            <v>7677760339</v>
          </cell>
          <cell r="B189" t="str">
            <v>7677760000</v>
          </cell>
          <cell r="C189" t="str">
            <v>7677760589</v>
          </cell>
          <cell r="D189" t="str">
            <v>BJR</v>
          </cell>
          <cell r="E189" t="str">
            <v>Magnesium Corporation of America</v>
          </cell>
          <cell r="F189" t="str">
            <v>UTTS</v>
          </cell>
          <cell r="G189">
            <v>21000</v>
          </cell>
          <cell r="H189">
            <v>8000</v>
          </cell>
        </row>
        <row r="190">
          <cell r="A190" t="str">
            <v>7679210365</v>
          </cell>
          <cell r="B190" t="str">
            <v>7679210000</v>
          </cell>
          <cell r="C190" t="str">
            <v>7679210976</v>
          </cell>
          <cell r="D190" t="str">
            <v>SHG</v>
          </cell>
          <cell r="E190" t="str">
            <v>Veterans Administration Medical Center</v>
          </cell>
          <cell r="F190" t="str">
            <v>UTIS</v>
          </cell>
          <cell r="G190">
            <v>723</v>
          </cell>
          <cell r="H190">
            <v>0</v>
          </cell>
        </row>
        <row r="191">
          <cell r="A191" t="str">
            <v>7701610293</v>
          </cell>
          <cell r="B191" t="str">
            <v>7701610000</v>
          </cell>
          <cell r="C191" t="str">
            <v>7701610429</v>
          </cell>
          <cell r="D191" t="str">
            <v>TGW</v>
          </cell>
          <cell r="E191" t="str">
            <v>Tesoro Refining &amp; Marketing</v>
          </cell>
          <cell r="F191" t="str">
            <v>UTFT1</v>
          </cell>
          <cell r="G191">
            <v>8000</v>
          </cell>
          <cell r="H191">
            <v>8000</v>
          </cell>
        </row>
        <row r="192">
          <cell r="A192" t="str">
            <v>7701610658</v>
          </cell>
          <cell r="B192" t="str">
            <v>7701610000</v>
          </cell>
          <cell r="C192" t="str">
            <v>4733000000</v>
          </cell>
          <cell r="D192" t="str">
            <v>TGW</v>
          </cell>
          <cell r="E192" t="str">
            <v>Tesoro Refining &amp; Marketing</v>
          </cell>
          <cell r="F192" t="str">
            <v>UTFT1</v>
          </cell>
          <cell r="G192">
            <v>0</v>
          </cell>
          <cell r="H192">
            <v>0</v>
          </cell>
        </row>
        <row r="193">
          <cell r="A193" t="str">
            <v>7730610901</v>
          </cell>
          <cell r="B193" t="str">
            <v>7730610000</v>
          </cell>
          <cell r="C193" t="str">
            <v>1044000000</v>
          </cell>
          <cell r="D193" t="str">
            <v>BLS</v>
          </cell>
          <cell r="E193" t="str">
            <v>Sun Products Corporation (3490 W 1820 S)</v>
          </cell>
          <cell r="F193" t="str">
            <v>UTTS</v>
          </cell>
          <cell r="G193">
            <v>0</v>
          </cell>
          <cell r="H193">
            <v>0</v>
          </cell>
        </row>
        <row r="194">
          <cell r="A194" t="str">
            <v>7822850482</v>
          </cell>
          <cell r="B194" t="str">
            <v>7822850000</v>
          </cell>
          <cell r="C194" t="str">
            <v>7822850590</v>
          </cell>
          <cell r="D194" t="str">
            <v>BLS</v>
          </cell>
          <cell r="E194" t="str">
            <v>Granite Const.- West Ogden</v>
          </cell>
          <cell r="F194" t="str">
            <v>UTTS</v>
          </cell>
          <cell r="G194">
            <v>700</v>
          </cell>
          <cell r="H194">
            <v>0</v>
          </cell>
        </row>
        <row r="195">
          <cell r="A195" t="str">
            <v>7900540668</v>
          </cell>
          <cell r="B195" t="str">
            <v>7900540000</v>
          </cell>
          <cell r="C195" t="str">
            <v>7900540091</v>
          </cell>
          <cell r="D195" t="str">
            <v>SJF</v>
          </cell>
          <cell r="E195" t="str">
            <v>Carbon Fiber Technology LLC</v>
          </cell>
          <cell r="F195" t="str">
            <v>WYICT2</v>
          </cell>
          <cell r="G195">
            <v>600</v>
          </cell>
          <cell r="H195">
            <v>0</v>
          </cell>
        </row>
        <row r="196">
          <cell r="A196" t="str">
            <v>7957600048</v>
          </cell>
          <cell r="B196" t="str">
            <v>7957600000</v>
          </cell>
          <cell r="C196" t="str">
            <v>9122100000</v>
          </cell>
          <cell r="D196" t="str">
            <v>BLS</v>
          </cell>
          <cell r="E196" t="str">
            <v>Lifetime Products</v>
          </cell>
          <cell r="F196" t="str">
            <v>UTTS</v>
          </cell>
          <cell r="G196">
            <v>0</v>
          </cell>
          <cell r="H196">
            <v>0</v>
          </cell>
        </row>
        <row r="197">
          <cell r="A197" t="str">
            <v>7957600220</v>
          </cell>
          <cell r="B197" t="str">
            <v>7957600000</v>
          </cell>
          <cell r="C197" t="str">
            <v>8122100000</v>
          </cell>
          <cell r="D197" t="str">
            <v>BLS</v>
          </cell>
          <cell r="E197" t="str">
            <v>Lifetime Products</v>
          </cell>
          <cell r="F197" t="str">
            <v>UTTS</v>
          </cell>
          <cell r="G197">
            <v>0</v>
          </cell>
          <cell r="H197">
            <v>0</v>
          </cell>
        </row>
        <row r="198">
          <cell r="A198" t="str">
            <v>7957600322</v>
          </cell>
          <cell r="B198" t="str">
            <v>7957600000</v>
          </cell>
          <cell r="C198" t="str">
            <v>7957600606</v>
          </cell>
          <cell r="D198" t="str">
            <v>BLS</v>
          </cell>
          <cell r="E198" t="str">
            <v>Lifetime Products</v>
          </cell>
          <cell r="F198" t="str">
            <v>UTTS</v>
          </cell>
          <cell r="G198">
            <v>1100</v>
          </cell>
          <cell r="H198">
            <v>1100</v>
          </cell>
        </row>
        <row r="199">
          <cell r="A199" t="str">
            <v>7957600394</v>
          </cell>
          <cell r="B199" t="str">
            <v>7957600000</v>
          </cell>
          <cell r="C199" t="str">
            <v>9491000000</v>
          </cell>
          <cell r="D199" t="str">
            <v>BLS</v>
          </cell>
          <cell r="E199" t="str">
            <v>Lifetime Products</v>
          </cell>
          <cell r="F199" t="str">
            <v>UTTS</v>
          </cell>
          <cell r="G199">
            <v>0</v>
          </cell>
          <cell r="H199">
            <v>0</v>
          </cell>
        </row>
        <row r="200">
          <cell r="A200" t="str">
            <v>7957600737</v>
          </cell>
          <cell r="B200" t="str">
            <v>7957600000</v>
          </cell>
          <cell r="C200" t="str">
            <v>1391000000</v>
          </cell>
          <cell r="D200" t="str">
            <v>BLS</v>
          </cell>
          <cell r="E200" t="str">
            <v>Lifetime Products</v>
          </cell>
          <cell r="F200" t="str">
            <v>UTTS</v>
          </cell>
          <cell r="G200">
            <v>0</v>
          </cell>
          <cell r="H200">
            <v>0</v>
          </cell>
        </row>
        <row r="201">
          <cell r="A201" t="str">
            <v>8110610551</v>
          </cell>
          <cell r="B201" t="str">
            <v>8110610000</v>
          </cell>
          <cell r="C201" t="str">
            <v>8110610935</v>
          </cell>
          <cell r="D201" t="str">
            <v>BLS</v>
          </cell>
          <cell r="E201" t="str">
            <v>Asphalt Systems, Inc.</v>
          </cell>
          <cell r="F201" t="str">
            <v>UTIS</v>
          </cell>
          <cell r="G201">
            <v>75</v>
          </cell>
          <cell r="H201">
            <v>0</v>
          </cell>
        </row>
        <row r="202">
          <cell r="A202" t="str">
            <v>8133820520</v>
          </cell>
          <cell r="B202" t="str">
            <v>8133820000</v>
          </cell>
          <cell r="C202" t="str">
            <v>8133820083</v>
          </cell>
          <cell r="D202" t="str">
            <v>BJR</v>
          </cell>
          <cell r="E202" t="str">
            <v>Kennecott Copperton Concentrator</v>
          </cell>
          <cell r="F202" t="str">
            <v>UTTS</v>
          </cell>
          <cell r="G202">
            <v>650</v>
          </cell>
          <cell r="H202">
            <v>20</v>
          </cell>
        </row>
        <row r="203">
          <cell r="A203" t="str">
            <v>8149110710</v>
          </cell>
          <cell r="B203" t="str">
            <v>8149110000</v>
          </cell>
          <cell r="C203" t="str">
            <v>8149110158</v>
          </cell>
          <cell r="D203" t="str">
            <v>SJF</v>
          </cell>
          <cell r="E203" t="str">
            <v>Longview Fibre</v>
          </cell>
          <cell r="F203" t="str">
            <v>UTTS</v>
          </cell>
          <cell r="G203">
            <v>400</v>
          </cell>
          <cell r="H203">
            <v>107</v>
          </cell>
        </row>
        <row r="204">
          <cell r="A204" t="str">
            <v>8165210254</v>
          </cell>
          <cell r="B204" t="str">
            <v>8165210000</v>
          </cell>
          <cell r="C204" t="str">
            <v>8165210340</v>
          </cell>
          <cell r="D204" t="str">
            <v>SJF</v>
          </cell>
          <cell r="E204" t="str">
            <v>Canyon Fuel Co. Skyline Mine</v>
          </cell>
          <cell r="F204" t="str">
            <v>UTIS</v>
          </cell>
          <cell r="G204">
            <v>488</v>
          </cell>
          <cell r="H204">
            <v>0</v>
          </cell>
        </row>
        <row r="205">
          <cell r="A205" t="str">
            <v>8198200767</v>
          </cell>
          <cell r="B205" t="str">
            <v>8198200000</v>
          </cell>
          <cell r="C205" t="str">
            <v>8198200601</v>
          </cell>
          <cell r="D205" t="str">
            <v>SHG</v>
          </cell>
          <cell r="E205" t="str">
            <v>Autoliv</v>
          </cell>
          <cell r="F205" t="str">
            <v>UTTS</v>
          </cell>
          <cell r="G205">
            <v>800</v>
          </cell>
          <cell r="H205">
            <v>0</v>
          </cell>
        </row>
        <row r="206">
          <cell r="A206" t="str">
            <v>8397140598</v>
          </cell>
          <cell r="B206" t="str">
            <v>8397140000</v>
          </cell>
          <cell r="C206" t="str">
            <v>8397140570</v>
          </cell>
          <cell r="D206" t="str">
            <v>TGW</v>
          </cell>
          <cell r="E206" t="str">
            <v>Circle Four Farms- Feed Mill</v>
          </cell>
          <cell r="F206" t="str">
            <v>UTIS</v>
          </cell>
          <cell r="G206">
            <v>320</v>
          </cell>
          <cell r="H206">
            <v>0</v>
          </cell>
        </row>
        <row r="207">
          <cell r="A207" t="str">
            <v>8409420734</v>
          </cell>
          <cell r="B207" t="str">
            <v>8409420000</v>
          </cell>
          <cell r="C207" t="str">
            <v>8409420578</v>
          </cell>
          <cell r="D207" t="str">
            <v>SHG</v>
          </cell>
          <cell r="E207" t="str">
            <v>IHC Alta View Hospital</v>
          </cell>
          <cell r="F207" t="str">
            <v>UTTS</v>
          </cell>
          <cell r="G207">
            <v>110</v>
          </cell>
          <cell r="H207">
            <v>0</v>
          </cell>
        </row>
        <row r="208">
          <cell r="A208" t="str">
            <v>8417850291</v>
          </cell>
          <cell r="B208" t="str">
            <v>8417850000</v>
          </cell>
          <cell r="C208" t="str">
            <v>8417850923</v>
          </cell>
          <cell r="D208" t="str">
            <v>BLS</v>
          </cell>
          <cell r="E208" t="str">
            <v>Wilkinson Construction Inc.</v>
          </cell>
          <cell r="F208" t="str">
            <v>UTIS</v>
          </cell>
          <cell r="G208">
            <v>742</v>
          </cell>
          <cell r="H208">
            <v>0</v>
          </cell>
        </row>
        <row r="209">
          <cell r="A209" t="str">
            <v>8469530019</v>
          </cell>
          <cell r="B209" t="str">
            <v>8469530000</v>
          </cell>
          <cell r="C209" t="str">
            <v>7822100000</v>
          </cell>
          <cell r="D209" t="str">
            <v>SHG</v>
          </cell>
          <cell r="E209" t="str">
            <v>ATK Bacchus Coon Canyon</v>
          </cell>
          <cell r="F209" t="str">
            <v>UTTS</v>
          </cell>
          <cell r="G209">
            <v>0</v>
          </cell>
          <cell r="H209">
            <v>0</v>
          </cell>
        </row>
        <row r="210">
          <cell r="A210" t="str">
            <v>8469530060</v>
          </cell>
          <cell r="B210" t="str">
            <v>8469530000</v>
          </cell>
          <cell r="C210" t="str">
            <v>6469530732</v>
          </cell>
          <cell r="D210" t="str">
            <v>SHG</v>
          </cell>
          <cell r="E210" t="str">
            <v>Alliant Tech Systems</v>
          </cell>
          <cell r="F210" t="str">
            <v>UTTS</v>
          </cell>
          <cell r="G210">
            <v>4375</v>
          </cell>
          <cell r="H210">
            <v>1300</v>
          </cell>
        </row>
        <row r="211">
          <cell r="A211" t="str">
            <v>8469530260</v>
          </cell>
          <cell r="B211" t="str">
            <v>8469530000</v>
          </cell>
          <cell r="C211" t="str">
            <v>8469530734</v>
          </cell>
          <cell r="D211" t="str">
            <v>SHG</v>
          </cell>
          <cell r="E211" t="str">
            <v>Alliant Tech Systems (FT-1)</v>
          </cell>
          <cell r="F211" t="str">
            <v>UTFT1</v>
          </cell>
          <cell r="G211">
            <v>875</v>
          </cell>
          <cell r="H211">
            <v>875</v>
          </cell>
        </row>
        <row r="212">
          <cell r="A212" t="str">
            <v>8469530518</v>
          </cell>
          <cell r="B212" t="str">
            <v>8469530000</v>
          </cell>
          <cell r="C212" t="str">
            <v>8822100000</v>
          </cell>
          <cell r="D212" t="str">
            <v>SHG</v>
          </cell>
          <cell r="E212" t="str">
            <v>ATK Bacchus South</v>
          </cell>
          <cell r="F212" t="str">
            <v>UTFT1</v>
          </cell>
          <cell r="G212">
            <v>0</v>
          </cell>
          <cell r="H212">
            <v>0</v>
          </cell>
        </row>
        <row r="213">
          <cell r="A213" t="str">
            <v>8548820194</v>
          </cell>
          <cell r="B213" t="str">
            <v>8548820000</v>
          </cell>
          <cell r="C213" t="str">
            <v>8548820767</v>
          </cell>
          <cell r="D213" t="str">
            <v>SJF</v>
          </cell>
          <cell r="E213" t="str">
            <v>Eisenhower Jr. High School</v>
          </cell>
          <cell r="F213" t="str">
            <v>UTISGS</v>
          </cell>
          <cell r="G213">
            <v>91</v>
          </cell>
          <cell r="H213">
            <v>3</v>
          </cell>
        </row>
        <row r="214">
          <cell r="A214" t="str">
            <v>8626511765</v>
          </cell>
          <cell r="B214" t="str">
            <v>8626511000</v>
          </cell>
          <cell r="C214" t="str">
            <v>1904830015</v>
          </cell>
          <cell r="D214" t="str">
            <v>TGW</v>
          </cell>
          <cell r="E214" t="str">
            <v>Broken Arrow</v>
          </cell>
          <cell r="F214" t="str">
            <v>UTIS</v>
          </cell>
          <cell r="G214">
            <v>400</v>
          </cell>
          <cell r="H214">
            <v>0</v>
          </cell>
        </row>
        <row r="215">
          <cell r="A215" t="str">
            <v>8719510632</v>
          </cell>
          <cell r="B215" t="str">
            <v>8719510000</v>
          </cell>
          <cell r="C215" t="str">
            <v>8719510193</v>
          </cell>
          <cell r="D215" t="str">
            <v>BLS</v>
          </cell>
          <cell r="E215" t="str">
            <v>Sun Products Corporation - (3540 W 1987 S)</v>
          </cell>
          <cell r="F215" t="str">
            <v>UTTS</v>
          </cell>
          <cell r="G215">
            <v>975</v>
          </cell>
          <cell r="H215">
            <v>475</v>
          </cell>
        </row>
        <row r="216">
          <cell r="A216" t="str">
            <v>8769100874</v>
          </cell>
          <cell r="B216" t="str">
            <v>8769100000</v>
          </cell>
          <cell r="C216" t="str">
            <v>8769100104</v>
          </cell>
          <cell r="D216" t="str">
            <v>BLS</v>
          </cell>
          <cell r="E216" t="str">
            <v>Staker &amp; Parson Companies - Smithfield</v>
          </cell>
          <cell r="F216" t="str">
            <v>UTIS</v>
          </cell>
          <cell r="G216">
            <v>485</v>
          </cell>
          <cell r="H216">
            <v>0</v>
          </cell>
        </row>
        <row r="217">
          <cell r="A217" t="str">
            <v>8854360506</v>
          </cell>
          <cell r="B217" t="str">
            <v>8854360000</v>
          </cell>
          <cell r="C217" t="str">
            <v>8854360821</v>
          </cell>
          <cell r="D217" t="str">
            <v>TGW</v>
          </cell>
          <cell r="E217" t="str">
            <v>Earthgrains</v>
          </cell>
          <cell r="F217" t="str">
            <v>UTTS</v>
          </cell>
          <cell r="G217">
            <v>220</v>
          </cell>
          <cell r="H217">
            <v>220</v>
          </cell>
        </row>
        <row r="218">
          <cell r="A218" t="str">
            <v>8855221344</v>
          </cell>
          <cell r="B218" t="str">
            <v>8855221337</v>
          </cell>
          <cell r="C218" t="str">
            <v>4122100000</v>
          </cell>
          <cell r="D218" t="str">
            <v>SJF</v>
          </cell>
          <cell r="E218" t="str">
            <v>Honeywell International</v>
          </cell>
          <cell r="F218" t="str">
            <v>UTTS</v>
          </cell>
          <cell r="G218">
            <v>250</v>
          </cell>
          <cell r="H218">
            <v>200</v>
          </cell>
        </row>
        <row r="219">
          <cell r="A219" t="str">
            <v>8855221353</v>
          </cell>
          <cell r="B219" t="str">
            <v>8855221337</v>
          </cell>
          <cell r="C219" t="str">
            <v>0805600982</v>
          </cell>
          <cell r="D219" t="str">
            <v>SJF</v>
          </cell>
          <cell r="E219" t="str">
            <v>Honeywell International</v>
          </cell>
          <cell r="F219" t="str">
            <v>UTTS</v>
          </cell>
          <cell r="G219">
            <v>0</v>
          </cell>
          <cell r="H219">
            <v>0</v>
          </cell>
        </row>
        <row r="220">
          <cell r="A220" t="str">
            <v>8862740880</v>
          </cell>
          <cell r="B220" t="str">
            <v>8862740000</v>
          </cell>
          <cell r="C220" t="str">
            <v>8862740842</v>
          </cell>
          <cell r="D220" t="str">
            <v>BLS</v>
          </cell>
          <cell r="E220" t="str">
            <v>PEAK Asphalt</v>
          </cell>
          <cell r="F220" t="str">
            <v>UTIS</v>
          </cell>
          <cell r="G220">
            <v>80</v>
          </cell>
          <cell r="H220">
            <v>0</v>
          </cell>
        </row>
        <row r="221">
          <cell r="A221" t="str">
            <v>8885660909</v>
          </cell>
          <cell r="B221" t="str">
            <v>8885660000</v>
          </cell>
          <cell r="C221" t="str">
            <v>8885660022</v>
          </cell>
          <cell r="D221" t="str">
            <v>BJR</v>
          </cell>
          <cell r="E221" t="str">
            <v>U S Gypsum</v>
          </cell>
          <cell r="F221" t="str">
            <v>UTTS</v>
          </cell>
          <cell r="G221">
            <v>1000</v>
          </cell>
          <cell r="H221">
            <v>0</v>
          </cell>
        </row>
        <row r="222">
          <cell r="A222" t="str">
            <v>8894450070</v>
          </cell>
          <cell r="B222" t="str">
            <v>8894450000</v>
          </cell>
          <cell r="C222" t="str">
            <v>8894450878</v>
          </cell>
          <cell r="D222" t="str">
            <v>SJF</v>
          </cell>
          <cell r="E222" t="str">
            <v>Logan Sr. High School</v>
          </cell>
          <cell r="F222" t="str">
            <v>UTIS</v>
          </cell>
          <cell r="G222">
            <v>110</v>
          </cell>
          <cell r="H222">
            <v>0</v>
          </cell>
        </row>
        <row r="223">
          <cell r="A223" t="str">
            <v>8952220996</v>
          </cell>
          <cell r="B223" t="str">
            <v>8952220000</v>
          </cell>
          <cell r="C223" t="str">
            <v>8952220932</v>
          </cell>
          <cell r="D223" t="str">
            <v>TGW</v>
          </cell>
          <cell r="E223" t="str">
            <v>Morton Salt</v>
          </cell>
          <cell r="F223" t="str">
            <v>UTTS</v>
          </cell>
          <cell r="G223">
            <v>800</v>
          </cell>
          <cell r="H223">
            <v>700</v>
          </cell>
        </row>
        <row r="224">
          <cell r="A224" t="str">
            <v>8988200402</v>
          </cell>
          <cell r="B224" t="str">
            <v>8988200000</v>
          </cell>
          <cell r="C224" t="str">
            <v>8988200755</v>
          </cell>
          <cell r="D224" t="str">
            <v>SHG</v>
          </cell>
          <cell r="E224" t="str">
            <v>ATK Warehouse</v>
          </cell>
          <cell r="F224" t="str">
            <v>UTTS</v>
          </cell>
          <cell r="G224">
            <v>84</v>
          </cell>
          <cell r="H224">
            <v>0</v>
          </cell>
        </row>
        <row r="225">
          <cell r="A225" t="str">
            <v>8988200458</v>
          </cell>
          <cell r="B225" t="str">
            <v>8988200000</v>
          </cell>
          <cell r="C225" t="str">
            <v>9988200698</v>
          </cell>
          <cell r="D225" t="str">
            <v>SHG</v>
          </cell>
          <cell r="E225" t="str">
            <v>ATK - Thiokol Inc.</v>
          </cell>
          <cell r="F225" t="str">
            <v>UTTS</v>
          </cell>
          <cell r="G225">
            <v>3100</v>
          </cell>
          <cell r="H225">
            <v>0</v>
          </cell>
        </row>
        <row r="226">
          <cell r="A226" t="str">
            <v>8988200560</v>
          </cell>
          <cell r="B226" t="str">
            <v>8988200000</v>
          </cell>
          <cell r="C226" t="str">
            <v>5912100000</v>
          </cell>
          <cell r="D226" t="str">
            <v>SHG</v>
          </cell>
          <cell r="E226" t="str">
            <v>ATK - Thiokol Inc.  (FT-2)</v>
          </cell>
          <cell r="F226" t="str">
            <v>UTTS</v>
          </cell>
          <cell r="G226">
            <v>4500</v>
          </cell>
          <cell r="H226">
            <v>410</v>
          </cell>
        </row>
        <row r="227">
          <cell r="A227" t="str">
            <v>9144311439</v>
          </cell>
          <cell r="B227" t="str">
            <v>9144311000</v>
          </cell>
          <cell r="C227" t="str">
            <v>9144311164</v>
          </cell>
          <cell r="D227" t="str">
            <v>BJR</v>
          </cell>
          <cell r="E227" t="str">
            <v>Hurricane City Power</v>
          </cell>
          <cell r="F227" t="str">
            <v>UTTS</v>
          </cell>
          <cell r="G227">
            <v>1750</v>
          </cell>
          <cell r="H227">
            <v>0</v>
          </cell>
        </row>
        <row r="228">
          <cell r="A228" t="str">
            <v>9189860336</v>
          </cell>
          <cell r="B228" t="str">
            <v>9189860000</v>
          </cell>
          <cell r="C228" t="str">
            <v>9189860323</v>
          </cell>
          <cell r="D228" t="str">
            <v>SHG</v>
          </cell>
          <cell r="E228" t="str">
            <v>University of Utah - East Plant</v>
          </cell>
          <cell r="F228" t="str">
            <v>UTTS</v>
          </cell>
          <cell r="G228">
            <v>3200</v>
          </cell>
          <cell r="H228">
            <v>0</v>
          </cell>
        </row>
        <row r="229">
          <cell r="A229" t="str">
            <v>9281410107</v>
          </cell>
          <cell r="B229" t="str">
            <v>9281410000</v>
          </cell>
          <cell r="C229" t="str">
            <v>9281410060</v>
          </cell>
          <cell r="D229" t="str">
            <v>SJF</v>
          </cell>
          <cell r="E229" t="str">
            <v>QWest</v>
          </cell>
          <cell r="F229" t="str">
            <v>UTIS</v>
          </cell>
          <cell r="G229">
            <v>153</v>
          </cell>
          <cell r="H229">
            <v>0</v>
          </cell>
        </row>
        <row r="230">
          <cell r="A230" t="str">
            <v>9334300702</v>
          </cell>
          <cell r="B230" t="str">
            <v>9334300000</v>
          </cell>
          <cell r="C230" t="str">
            <v>9334399723</v>
          </cell>
          <cell r="D230" t="str">
            <v>TGW</v>
          </cell>
          <cell r="E230" t="str">
            <v>ALSCO - Ogden</v>
          </cell>
          <cell r="F230" t="str">
            <v>UTIS</v>
          </cell>
          <cell r="G230">
            <v>75</v>
          </cell>
          <cell r="H230">
            <v>0</v>
          </cell>
        </row>
        <row r="231">
          <cell r="A231" t="str">
            <v>9363530611</v>
          </cell>
          <cell r="B231" t="str">
            <v>9363530000</v>
          </cell>
          <cell r="C231" t="str">
            <v>9363530890</v>
          </cell>
          <cell r="D231" t="str">
            <v>BJR</v>
          </cell>
          <cell r="E231" t="str">
            <v>Utah Municipal Power</v>
          </cell>
          <cell r="F231" t="str">
            <v>UTTS</v>
          </cell>
          <cell r="G231">
            <v>5500</v>
          </cell>
          <cell r="H231">
            <v>0</v>
          </cell>
        </row>
        <row r="232">
          <cell r="A232" t="str">
            <v>9380065974</v>
          </cell>
          <cell r="B232" t="str">
            <v>9380065051</v>
          </cell>
          <cell r="C232" t="str">
            <v>9290200543</v>
          </cell>
          <cell r="D232" t="str">
            <v>BLS</v>
          </cell>
          <cell r="E232" t="str">
            <v>Schreiber Foods</v>
          </cell>
          <cell r="F232" t="str">
            <v>UTTS</v>
          </cell>
          <cell r="G232">
            <v>1000</v>
          </cell>
          <cell r="H232">
            <v>0</v>
          </cell>
        </row>
        <row r="233">
          <cell r="A233" t="str">
            <v>9398501045</v>
          </cell>
          <cell r="B233" t="str">
            <v>9398501487</v>
          </cell>
          <cell r="C233" t="str">
            <v>6000940225</v>
          </cell>
          <cell r="D233" t="str">
            <v>BLS</v>
          </cell>
          <cell r="E233" t="str">
            <v>Staker &amp; Parson Companies - Elsinore</v>
          </cell>
          <cell r="F233" t="str">
            <v>UTIS</v>
          </cell>
          <cell r="G233">
            <v>340</v>
          </cell>
          <cell r="H233">
            <v>0</v>
          </cell>
        </row>
        <row r="234">
          <cell r="A234" t="str">
            <v>9438800385</v>
          </cell>
          <cell r="B234" t="str">
            <v>9438800000</v>
          </cell>
          <cell r="C234" t="str">
            <v>9438800651</v>
          </cell>
          <cell r="D234" t="str">
            <v>BJR</v>
          </cell>
          <cell r="E234" t="str">
            <v>Powder River Livestock</v>
          </cell>
          <cell r="F234" t="str">
            <v>UTISFS</v>
          </cell>
          <cell r="G234">
            <v>160</v>
          </cell>
          <cell r="H234">
            <v>50</v>
          </cell>
        </row>
        <row r="235">
          <cell r="A235" t="str">
            <v>9513445418</v>
          </cell>
          <cell r="B235" t="str">
            <v>9513445418</v>
          </cell>
          <cell r="C235" t="str">
            <v>0635251004</v>
          </cell>
          <cell r="D235" t="str">
            <v>BLS</v>
          </cell>
          <cell r="E235" t="str">
            <v>Southern Utah Asphalt - Cedar</v>
          </cell>
          <cell r="F235" t="str">
            <v>UTIS</v>
          </cell>
          <cell r="G235">
            <v>715</v>
          </cell>
          <cell r="H235">
            <v>0</v>
          </cell>
        </row>
        <row r="236">
          <cell r="A236" t="str">
            <v>9525020386</v>
          </cell>
          <cell r="B236" t="str">
            <v>9525020000</v>
          </cell>
          <cell r="C236" t="str">
            <v>9525020628</v>
          </cell>
          <cell r="D236" t="str">
            <v>BLS</v>
          </cell>
          <cell r="E236" t="str">
            <v>Utelite Corp</v>
          </cell>
          <cell r="F236" t="str">
            <v>UTIS</v>
          </cell>
          <cell r="G236">
            <v>448</v>
          </cell>
          <cell r="H236">
            <v>0</v>
          </cell>
        </row>
        <row r="237">
          <cell r="A237" t="str">
            <v>9548820308</v>
          </cell>
          <cell r="B237" t="str">
            <v>9548820000</v>
          </cell>
          <cell r="C237" t="str">
            <v>9548820495</v>
          </cell>
          <cell r="D237" t="str">
            <v>SJF</v>
          </cell>
          <cell r="E237" t="str">
            <v>Taylorsville High School</v>
          </cell>
          <cell r="F237" t="str">
            <v>UTIS</v>
          </cell>
          <cell r="G237">
            <v>200</v>
          </cell>
          <cell r="H237">
            <v>0</v>
          </cell>
        </row>
        <row r="238">
          <cell r="A238" t="str">
            <v>9631280269</v>
          </cell>
          <cell r="B238" t="str">
            <v>9631280000</v>
          </cell>
          <cell r="C238" t="str">
            <v>9631280961</v>
          </cell>
          <cell r="D238" t="str">
            <v>BJR</v>
          </cell>
          <cell r="E238" t="str">
            <v>Logan City Power</v>
          </cell>
          <cell r="F238" t="str">
            <v>UTTS</v>
          </cell>
          <cell r="G238">
            <v>3312</v>
          </cell>
          <cell r="H238">
            <v>0</v>
          </cell>
        </row>
        <row r="239">
          <cell r="A239" t="str">
            <v>9703000912</v>
          </cell>
          <cell r="B239" t="str">
            <v>9703000000</v>
          </cell>
          <cell r="C239" t="str">
            <v>9703000971</v>
          </cell>
          <cell r="D239" t="str">
            <v>BLS</v>
          </cell>
          <cell r="E239" t="str">
            <v>Union Pacific Railroad</v>
          </cell>
          <cell r="F239" t="str">
            <v>WYF1</v>
          </cell>
          <cell r="G239">
            <v>120</v>
          </cell>
          <cell r="H239">
            <v>0</v>
          </cell>
        </row>
        <row r="240">
          <cell r="A240" t="str">
            <v>9724620736</v>
          </cell>
          <cell r="B240" t="str">
            <v>9724620000</v>
          </cell>
          <cell r="C240" t="str">
            <v>9724620402</v>
          </cell>
          <cell r="D240" t="str">
            <v>BLS</v>
          </cell>
          <cell r="E240" t="str">
            <v>Asphalt Materials</v>
          </cell>
          <cell r="F240" t="str">
            <v>UTIS</v>
          </cell>
          <cell r="G240">
            <v>430</v>
          </cell>
          <cell r="H240">
            <v>0</v>
          </cell>
        </row>
        <row r="241">
          <cell r="A241" t="str">
            <v>9757500931</v>
          </cell>
          <cell r="B241" t="str">
            <v>9757500000</v>
          </cell>
          <cell r="C241" t="str">
            <v>9757500787</v>
          </cell>
          <cell r="D241" t="str">
            <v>SJF</v>
          </cell>
          <cell r="E241" t="str">
            <v>Roy High School</v>
          </cell>
          <cell r="F241" t="str">
            <v>UTISGS</v>
          </cell>
          <cell r="G241">
            <v>80</v>
          </cell>
          <cell r="H241">
            <v>6</v>
          </cell>
        </row>
        <row r="242">
          <cell r="A242" t="str">
            <v>9829430654</v>
          </cell>
          <cell r="B242" t="str">
            <v>9829430000</v>
          </cell>
          <cell r="C242" t="str">
            <v>9829430520</v>
          </cell>
          <cell r="D242" t="str">
            <v>SHG</v>
          </cell>
          <cell r="E242" t="str">
            <v>Shriners Hospital</v>
          </cell>
          <cell r="F242" t="str">
            <v>UTTS</v>
          </cell>
          <cell r="G242">
            <v>100</v>
          </cell>
          <cell r="H242">
            <v>100</v>
          </cell>
        </row>
        <row r="243">
          <cell r="A243" t="str">
            <v>9879110281</v>
          </cell>
          <cell r="B243" t="str">
            <v>9879110000</v>
          </cell>
          <cell r="C243" t="str">
            <v>9879110773</v>
          </cell>
          <cell r="D243" t="str">
            <v>SHG</v>
          </cell>
          <cell r="E243" t="str">
            <v>Mountain View Hospital</v>
          </cell>
          <cell r="F243" t="str">
            <v>UTIS</v>
          </cell>
          <cell r="G243">
            <v>86</v>
          </cell>
          <cell r="H243">
            <v>0</v>
          </cell>
        </row>
        <row r="244">
          <cell r="A244" t="str">
            <v>9882120559</v>
          </cell>
          <cell r="B244" t="str">
            <v>9882120000</v>
          </cell>
          <cell r="C244" t="str">
            <v>9882120065</v>
          </cell>
          <cell r="D244" t="str">
            <v>TGW</v>
          </cell>
          <cell r="E244" t="str">
            <v>Dairy Farmers of America</v>
          </cell>
          <cell r="F244" t="str">
            <v>UTIS</v>
          </cell>
          <cell r="G244">
            <v>400</v>
          </cell>
          <cell r="H244">
            <v>0</v>
          </cell>
        </row>
        <row r="245">
          <cell r="A245" t="str">
            <v>9888020830</v>
          </cell>
          <cell r="B245" t="str">
            <v>9888020000</v>
          </cell>
          <cell r="C245" t="str">
            <v>9888020630</v>
          </cell>
          <cell r="D245" t="str">
            <v>BJR</v>
          </cell>
          <cell r="E245" t="str">
            <v>Central Utah Correctional Facility</v>
          </cell>
          <cell r="F245" t="str">
            <v>UTISFS</v>
          </cell>
          <cell r="G245">
            <v>600</v>
          </cell>
          <cell r="H245">
            <v>125</v>
          </cell>
        </row>
        <row r="246">
          <cell r="A246" t="str">
            <v>9925810604</v>
          </cell>
          <cell r="B246" t="str">
            <v>9925810000</v>
          </cell>
          <cell r="C246" t="str">
            <v>2545100000</v>
          </cell>
          <cell r="D246" t="str">
            <v>BLS</v>
          </cell>
          <cell r="E246" t="str">
            <v>Staker &amp; Parson Companies - Point East</v>
          </cell>
          <cell r="F246" t="str">
            <v>UTIS</v>
          </cell>
          <cell r="G246">
            <v>1100</v>
          </cell>
          <cell r="H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3"/>
  <sheetViews>
    <sheetView tabSelected="1" view="pageLayout" zoomScale="85" zoomScaleNormal="75" zoomScalePageLayoutView="85" workbookViewId="0">
      <selection activeCell="C10" sqref="C10"/>
    </sheetView>
  </sheetViews>
  <sheetFormatPr defaultRowHeight="12.75" x14ac:dyDescent="0.2"/>
  <cols>
    <col min="1" max="1" width="4.28515625" bestFit="1" customWidth="1"/>
    <col min="2" max="2" width="32.42578125" bestFit="1" customWidth="1"/>
    <col min="3" max="3" width="16.42578125" bestFit="1" customWidth="1"/>
    <col min="4" max="4" width="13.7109375" bestFit="1" customWidth="1"/>
    <col min="5" max="6" width="15.140625" bestFit="1" customWidth="1"/>
    <col min="7" max="7" width="13.7109375" bestFit="1" customWidth="1"/>
    <col min="8" max="8" width="15.140625" bestFit="1" customWidth="1"/>
    <col min="9" max="9" width="13.7109375" bestFit="1" customWidth="1"/>
    <col min="10" max="10" width="11.5703125" bestFit="1" customWidth="1"/>
    <col min="11" max="11" width="13.7109375" bestFit="1" customWidth="1"/>
    <col min="12" max="12" width="10.28515625" bestFit="1" customWidth="1"/>
  </cols>
  <sheetData>
    <row r="1" spans="1:12" ht="15" x14ac:dyDescent="0.2">
      <c r="A1" s="11"/>
      <c r="K1" s="26"/>
    </row>
    <row r="2" spans="1:12" ht="15" x14ac:dyDescent="0.2">
      <c r="A2" s="12"/>
      <c r="K2" s="26"/>
    </row>
    <row r="3" spans="1:12" ht="15" x14ac:dyDescent="0.2">
      <c r="A3" s="13"/>
      <c r="K3" s="26"/>
    </row>
    <row r="4" spans="1:12" ht="15" x14ac:dyDescent="0.2">
      <c r="A4" s="13"/>
      <c r="E4" s="3"/>
      <c r="F4" s="3"/>
      <c r="G4" s="3"/>
      <c r="H4" s="3"/>
      <c r="I4" s="3"/>
      <c r="K4" s="14"/>
    </row>
    <row r="5" spans="1:12" ht="18" x14ac:dyDescent="0.25">
      <c r="A5" s="13"/>
      <c r="B5" s="31" t="s">
        <v>20</v>
      </c>
      <c r="C5" s="31"/>
      <c r="D5" s="31"/>
      <c r="E5" s="31"/>
      <c r="F5" s="31"/>
      <c r="G5" s="31"/>
      <c r="H5" s="27"/>
      <c r="I5" s="27"/>
      <c r="J5" s="27"/>
      <c r="K5" s="27"/>
    </row>
    <row r="6" spans="1:12" x14ac:dyDescent="0.2">
      <c r="A6" s="6"/>
    </row>
    <row r="7" spans="1:12" ht="15" x14ac:dyDescent="0.2">
      <c r="A7" s="20"/>
      <c r="B7" s="30" t="s">
        <v>8</v>
      </c>
      <c r="C7" s="30" t="s">
        <v>9</v>
      </c>
      <c r="D7" s="30" t="s">
        <v>10</v>
      </c>
      <c r="E7" s="30" t="s">
        <v>11</v>
      </c>
      <c r="F7" s="30" t="s">
        <v>13</v>
      </c>
      <c r="G7" s="30" t="s">
        <v>14</v>
      </c>
    </row>
    <row r="8" spans="1:12" ht="15.75" thickBot="1" x14ac:dyDescent="0.25">
      <c r="A8" s="11"/>
      <c r="C8" s="4" t="s">
        <v>5</v>
      </c>
      <c r="D8" s="4" t="s">
        <v>2</v>
      </c>
      <c r="E8" s="4" t="s">
        <v>12</v>
      </c>
      <c r="F8" s="4" t="s">
        <v>6</v>
      </c>
      <c r="L8" s="23"/>
    </row>
    <row r="9" spans="1:12" ht="15.75" x14ac:dyDescent="0.25">
      <c r="A9" s="29">
        <v>1</v>
      </c>
      <c r="B9" s="24" t="s">
        <v>19</v>
      </c>
      <c r="C9" s="8">
        <v>1189837.9206511509</v>
      </c>
      <c r="D9" s="8">
        <v>14870.079348849049</v>
      </c>
      <c r="E9" s="8">
        <v>64500</v>
      </c>
      <c r="F9" s="8">
        <v>974</v>
      </c>
      <c r="L9" s="3"/>
    </row>
    <row r="10" spans="1:12" ht="15.75" x14ac:dyDescent="0.25">
      <c r="A10" s="29">
        <v>2</v>
      </c>
      <c r="B10" s="24" t="s">
        <v>18</v>
      </c>
      <c r="C10" s="28">
        <f>C9/$G$20</f>
        <v>0.81513669830911517</v>
      </c>
      <c r="D10" s="28">
        <f>D9/$G$20</f>
        <v>1.018722564950859E-2</v>
      </c>
      <c r="E10" s="28">
        <f>E9/$G$20</f>
        <v>4.4187797454097781E-2</v>
      </c>
      <c r="F10" s="28">
        <f>F9/$G$20</f>
        <v>6.6726999566343013E-4</v>
      </c>
    </row>
    <row r="11" spans="1:12" ht="15.75" x14ac:dyDescent="0.25">
      <c r="A11" s="29"/>
      <c r="B11" s="24"/>
      <c r="C11" s="16"/>
      <c r="D11" s="16"/>
      <c r="E11" s="16"/>
      <c r="F11" s="16"/>
      <c r="G11" s="16"/>
    </row>
    <row r="12" spans="1:12" ht="15.75" x14ac:dyDescent="0.25">
      <c r="A12" s="29"/>
      <c r="B12" s="24" t="s">
        <v>7</v>
      </c>
      <c r="C12" s="16"/>
      <c r="D12" s="16"/>
      <c r="E12" s="16"/>
      <c r="F12" s="16"/>
      <c r="G12" s="16"/>
    </row>
    <row r="13" spans="1:12" ht="15.75" x14ac:dyDescent="0.25">
      <c r="A13" s="29">
        <v>3</v>
      </c>
      <c r="B13" s="24" t="s">
        <v>4</v>
      </c>
      <c r="C13" s="21">
        <v>112038555</v>
      </c>
      <c r="D13" s="21">
        <v>2589192</v>
      </c>
      <c r="E13" s="21">
        <v>9749670</v>
      </c>
      <c r="F13" s="21">
        <v>289772</v>
      </c>
      <c r="G13" s="22"/>
    </row>
    <row r="14" spans="1:12" ht="15.75" x14ac:dyDescent="0.25">
      <c r="A14" s="29">
        <v>4</v>
      </c>
      <c r="B14" s="24" t="s">
        <v>0</v>
      </c>
      <c r="C14" s="15">
        <f>C13/365/C9</f>
        <v>0.25798046933778612</v>
      </c>
      <c r="D14" s="15">
        <f t="shared" ref="D14" si="0">D13/365/D9</f>
        <v>0.47704363547177853</v>
      </c>
      <c r="E14" s="15">
        <f>E13/365/E9</f>
        <v>0.41413061484549218</v>
      </c>
      <c r="F14" s="15">
        <f>F13/365/F9</f>
        <v>0.81508818317346909</v>
      </c>
      <c r="G14" s="15"/>
    </row>
    <row r="16" spans="1:12" x14ac:dyDescent="0.2">
      <c r="C16" s="6"/>
    </row>
    <row r="18" spans="1:9" ht="13.5" thickBot="1" x14ac:dyDescent="0.25">
      <c r="C18" s="17"/>
      <c r="D18" s="17"/>
      <c r="E18" s="17"/>
      <c r="F18" s="17"/>
    </row>
    <row r="19" spans="1:9" ht="13.5" thickBot="1" x14ac:dyDescent="0.25">
      <c r="C19" s="4" t="s">
        <v>3</v>
      </c>
      <c r="D19" s="4" t="s">
        <v>15</v>
      </c>
      <c r="E19" s="4" t="s">
        <v>16</v>
      </c>
      <c r="F19" s="4" t="s">
        <v>17</v>
      </c>
      <c r="G19" s="5" t="s">
        <v>1</v>
      </c>
    </row>
    <row r="20" spans="1:9" ht="15.75" x14ac:dyDescent="0.25">
      <c r="A20" s="19">
        <v>5</v>
      </c>
      <c r="B20" s="24" t="s">
        <v>19</v>
      </c>
      <c r="C20" s="8">
        <v>189497</v>
      </c>
      <c r="D20" s="8">
        <v>61724</v>
      </c>
      <c r="E20" s="8">
        <v>66187</v>
      </c>
      <c r="F20" s="8">
        <v>61586</v>
      </c>
      <c r="G20" s="7">
        <f>SUM(C9:F9) + SUM(D20:F20)</f>
        <v>1459679</v>
      </c>
    </row>
    <row r="21" spans="1:9" ht="15.75" x14ac:dyDescent="0.25">
      <c r="A21" s="19">
        <v>6</v>
      </c>
      <c r="B21" s="24" t="s">
        <v>18</v>
      </c>
      <c r="C21" s="28">
        <f>C20/$G$20</f>
        <v>0.12982100859161499</v>
      </c>
      <c r="D21" s="28">
        <f>D20/$G$20</f>
        <v>4.2286009458243901E-2</v>
      </c>
      <c r="E21" s="28">
        <f>E20/$G$20</f>
        <v>4.5343531009215038E-2</v>
      </c>
      <c r="F21" s="28">
        <f>F20/$G$20</f>
        <v>4.2191468124156063E-2</v>
      </c>
      <c r="G21" s="16">
        <f>SUM(C10:F10) + SUM(D21:F21)</f>
        <v>1</v>
      </c>
    </row>
    <row r="22" spans="1:9" ht="15.75" x14ac:dyDescent="0.25">
      <c r="A22" s="19"/>
      <c r="B22" s="24"/>
      <c r="C22" s="16"/>
      <c r="D22" s="16"/>
      <c r="E22" s="16"/>
      <c r="F22" s="16"/>
    </row>
    <row r="23" spans="1:9" ht="15.75" x14ac:dyDescent="0.25">
      <c r="A23" s="19"/>
      <c r="B23" s="24" t="s">
        <v>7</v>
      </c>
      <c r="C23" s="16"/>
      <c r="D23" s="16"/>
      <c r="E23" s="16"/>
      <c r="F23" s="16"/>
    </row>
    <row r="24" spans="1:9" ht="15.75" x14ac:dyDescent="0.25">
      <c r="A24" s="19">
        <v>7</v>
      </c>
      <c r="B24" s="24" t="s">
        <v>4</v>
      </c>
      <c r="C24" s="21">
        <v>47967429</v>
      </c>
      <c r="D24" s="21">
        <v>7737389</v>
      </c>
      <c r="E24" s="21">
        <v>15330584</v>
      </c>
      <c r="F24" s="21">
        <v>24899456</v>
      </c>
    </row>
    <row r="25" spans="1:9" ht="15.75" x14ac:dyDescent="0.25">
      <c r="A25" s="19">
        <v>8</v>
      </c>
      <c r="B25" s="24" t="s">
        <v>0</v>
      </c>
      <c r="C25" s="15">
        <f>C24/365/C20</f>
        <v>0.69350762122160314</v>
      </c>
      <c r="D25" s="15">
        <f>D24/365/D20</f>
        <v>0.3434373343820436</v>
      </c>
      <c r="E25" s="15">
        <f>E24/365/E20</f>
        <v>0.63458987414446943</v>
      </c>
      <c r="F25" s="15">
        <f>F24/365/F20</f>
        <v>1.107681740512988</v>
      </c>
      <c r="I25" s="3"/>
    </row>
    <row r="29" spans="1:9" x14ac:dyDescent="0.2">
      <c r="B29" t="s">
        <v>21</v>
      </c>
    </row>
    <row r="30" spans="1:9" x14ac:dyDescent="0.2">
      <c r="B30" t="s">
        <v>22</v>
      </c>
    </row>
    <row r="31" spans="1:9" x14ac:dyDescent="0.2">
      <c r="B31" t="s">
        <v>23</v>
      </c>
    </row>
    <row r="32" spans="1:9" x14ac:dyDescent="0.2">
      <c r="B32" t="s">
        <v>24</v>
      </c>
    </row>
    <row r="33" spans="1:3" x14ac:dyDescent="0.2">
      <c r="B33" t="s">
        <v>25</v>
      </c>
    </row>
    <row r="34" spans="1:3" x14ac:dyDescent="0.2">
      <c r="B34" t="s">
        <v>26</v>
      </c>
    </row>
    <row r="35" spans="1:3" ht="15" x14ac:dyDescent="0.2">
      <c r="A35" s="8"/>
      <c r="B35" t="s">
        <v>27</v>
      </c>
    </row>
    <row r="36" spans="1:3" ht="15" x14ac:dyDescent="0.2">
      <c r="A36" s="8"/>
      <c r="B36" t="s">
        <v>28</v>
      </c>
    </row>
    <row r="37" spans="1:3" ht="15" x14ac:dyDescent="0.2">
      <c r="A37" s="9"/>
      <c r="B37" t="s">
        <v>29</v>
      </c>
    </row>
    <row r="41" spans="1:3" ht="15" x14ac:dyDescent="0.2">
      <c r="A41" s="8"/>
      <c r="B41" s="2"/>
    </row>
    <row r="42" spans="1:3" ht="15" x14ac:dyDescent="0.2">
      <c r="A42" s="10"/>
      <c r="B42" s="2"/>
    </row>
    <row r="43" spans="1:3" ht="15" x14ac:dyDescent="0.2">
      <c r="A43" s="10"/>
      <c r="B43" s="2"/>
    </row>
    <row r="44" spans="1:3" ht="15" x14ac:dyDescent="0.2">
      <c r="A44" s="10"/>
      <c r="B44" s="2"/>
    </row>
    <row r="45" spans="1:3" ht="15" x14ac:dyDescent="0.2">
      <c r="A45" s="10"/>
    </row>
    <row r="46" spans="1:3" ht="15" x14ac:dyDescent="0.2">
      <c r="A46" s="25"/>
      <c r="B46" s="2"/>
    </row>
    <row r="48" spans="1:3" x14ac:dyDescent="0.2">
      <c r="C48" s="1"/>
    </row>
    <row r="50" spans="1:1" ht="15" x14ac:dyDescent="0.2">
      <c r="A50" s="8"/>
    </row>
    <row r="51" spans="1:1" ht="15" x14ac:dyDescent="0.2">
      <c r="A51" s="8"/>
    </row>
    <row r="52" spans="1:1" ht="15" x14ac:dyDescent="0.2">
      <c r="A52" s="8"/>
    </row>
    <row r="53" spans="1:1" ht="15" x14ac:dyDescent="0.2">
      <c r="A53" s="18"/>
    </row>
  </sheetData>
  <mergeCells count="1">
    <mergeCell ref="B5:G5"/>
  </mergeCells>
  <pageMargins left="0.75" right="0.75" top="1" bottom="1" header="0.5" footer="0.5"/>
  <pageSetup scale="82" orientation="portrait" horizontalDpi="1200" verticalDpi="1200" r:id="rId1"/>
  <headerFooter scaleWithDoc="0" alignWithMargins="0">
    <oddHeader>&amp;RDominion Energy Utah
Docket No. 22-057-03
DEU Exhibit 4.05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4.05</vt:lpstr>
      <vt:lpstr>'Exh 4.05'!Print_Area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Landward</dc:creator>
  <cp:lastModifiedBy>Fred Nass</cp:lastModifiedBy>
  <cp:lastPrinted>2022-04-25T17:04:27Z</cp:lastPrinted>
  <dcterms:created xsi:type="dcterms:W3CDTF">2007-09-21T22:10:11Z</dcterms:created>
  <dcterms:modified xsi:type="dcterms:W3CDTF">2022-05-02T21:48:17Z</dcterms:modified>
</cp:coreProperties>
</file>