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Websites\Pscweb\utilities\gas\24docs\2405723\"/>
    </mc:Choice>
  </mc:AlternateContent>
  <xr:revisionPtr revIDLastSave="0" documentId="8_{E4162F34-4417-4F87-8F38-D3CD4750E120}" xr6:coauthVersionLast="47" xr6:coauthVersionMax="47" xr10:uidLastSave="{00000000-0000-0000-0000-000000000000}"/>
  <bookViews>
    <workbookView xWindow="2625" yWindow="1005" windowWidth="22560" windowHeight="19875" xr2:uid="{00000000-000D-0000-FFFF-FFFF00000000}"/>
  </bookViews>
  <sheets>
    <sheet name="1 of 1" sheetId="1" r:id="rId1"/>
  </sheets>
  <externalReferences>
    <externalReference r:id="rId2"/>
  </externalReferences>
  <definedNames>
    <definedName name="_xlnm.Print_Area" localSheetId="0">'1 of 1'!$A$1:$G$30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C15" i="1"/>
  <c r="E21" i="1" l="1"/>
  <c r="E18" i="1"/>
  <c r="E9" i="1"/>
  <c r="E10" i="1"/>
  <c r="E11" i="1"/>
  <c r="E12" i="1"/>
  <c r="E13" i="1"/>
  <c r="F13" i="1" s="1"/>
  <c r="E15" i="1" l="1"/>
  <c r="F12" i="1" l="1"/>
  <c r="F11" i="1"/>
  <c r="A11" i="1" l="1"/>
  <c r="A12" i="1" s="1"/>
  <c r="C19" i="1"/>
  <c r="C23" i="1" s="1"/>
  <c r="A21" i="1" l="1"/>
  <c r="A23" i="1" s="1"/>
  <c r="F9" i="1" l="1"/>
  <c r="F10" i="1" l="1"/>
  <c r="F15" i="1" l="1"/>
  <c r="F21" i="1" l="1"/>
  <c r="E19" i="1" l="1"/>
  <c r="F18" i="1"/>
  <c r="F19" i="1" s="1"/>
  <c r="F23" i="1" s="1"/>
  <c r="E23" i="1" l="1"/>
</calcChain>
</file>

<file path=xl/sharedStrings.xml><?xml version="1.0" encoding="utf-8"?>
<sst xmlns="http://schemas.openxmlformats.org/spreadsheetml/2006/main" count="23" uniqueCount="23">
  <si>
    <t>Total</t>
  </si>
  <si>
    <t>Pre-engineering (Future Projects)</t>
  </si>
  <si>
    <t>Total Intermediate High Pressure</t>
  </si>
  <si>
    <t>Salt Lake County Total</t>
  </si>
  <si>
    <t>Intermediate High Pressure</t>
  </si>
  <si>
    <t>Total High Pressure</t>
  </si>
  <si>
    <t>High Pressure</t>
  </si>
  <si>
    <t>Feeder Line</t>
  </si>
  <si>
    <t>D</t>
  </si>
  <si>
    <t>C</t>
  </si>
  <si>
    <t>B</t>
  </si>
  <si>
    <t>A</t>
  </si>
  <si>
    <t>FL13</t>
  </si>
  <si>
    <t>FL34</t>
  </si>
  <si>
    <t>Remaining Budget
(Over) / Under</t>
  </si>
  <si>
    <t>FL26</t>
  </si>
  <si>
    <t>FL23-2 (FL150)</t>
  </si>
  <si>
    <t>FL21-19 (FL148)</t>
  </si>
  <si>
    <t>Actual Costs as of March 31, 2025</t>
  </si>
  <si>
    <t>2025 Budget</t>
  </si>
  <si>
    <t>For the First Quarter Ending March 31, 2025</t>
  </si>
  <si>
    <t>FL21-13 (FL145)</t>
  </si>
  <si>
    <t>2025 Infrastructure Replacement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</si>
</sst>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0" fillId="0" borderId="0" xfId="1" applyNumberFormat="1" applyFont="1" applyFill="1"/>
    <xf numFmtId="5" fontId="0" fillId="0" borderId="0" xfId="1" applyNumberFormat="1" applyFont="1" applyFill="1"/>
    <xf numFmtId="0" fontId="4" fillId="0" borderId="0" xfId="0" applyFont="1" applyAlignment="1">
      <alignment horizontal="left"/>
    </xf>
    <xf numFmtId="165" fontId="0" fillId="0" borderId="1" xfId="1" applyNumberFormat="1" applyFont="1" applyFill="1" applyBorder="1"/>
    <xf numFmtId="5" fontId="0" fillId="0" borderId="1" xfId="1" applyNumberFormat="1" applyFont="1" applyFill="1" applyBorder="1"/>
    <xf numFmtId="0" fontId="2" fillId="0" borderId="0" xfId="0" applyFont="1"/>
    <xf numFmtId="5" fontId="0" fillId="0" borderId="0" xfId="0" applyNumberFormat="1" applyAlignment="1">
      <alignment horizontal="right"/>
    </xf>
    <xf numFmtId="165" fontId="0" fillId="0" borderId="0" xfId="1" applyNumberFormat="1" applyFont="1" applyFill="1" applyBorder="1"/>
    <xf numFmtId="5" fontId="0" fillId="0" borderId="0" xfId="1" applyNumberFormat="1" applyFont="1" applyFill="1" applyBorder="1"/>
    <xf numFmtId="0" fontId="2" fillId="0" borderId="0" xfId="0" applyFont="1" applyAlignment="1">
      <alignment horizontal="left"/>
    </xf>
    <xf numFmtId="165" fontId="0" fillId="0" borderId="0" xfId="1" applyNumberFormat="1" applyFont="1" applyFill="1" applyBorder="1" applyAlignment="1">
      <alignment vertical="center"/>
    </xf>
    <xf numFmtId="5" fontId="0" fillId="0" borderId="0" xfId="1" applyNumberFormat="1" applyFont="1" applyFill="1" applyBorder="1" applyAlignment="1">
      <alignment vertical="center"/>
    </xf>
    <xf numFmtId="37" fontId="0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0" fillId="0" borderId="0" xfId="1" applyNumberFormat="1" applyFont="1" applyFill="1" applyAlignment="1">
      <alignment horizontal="right"/>
    </xf>
    <xf numFmtId="0" fontId="0" fillId="0" borderId="0" xfId="0" applyAlignment="1">
      <alignment horizontal="left" vertical="center"/>
    </xf>
    <xf numFmtId="165" fontId="1" fillId="0" borderId="0" xfId="1" applyNumberFormat="1" applyFill="1" applyBorder="1" applyAlignment="1">
      <alignment horizontal="right"/>
    </xf>
    <xf numFmtId="164" fontId="0" fillId="0" borderId="0" xfId="1" applyNumberFormat="1" applyFont="1" applyFill="1" applyBorder="1"/>
    <xf numFmtId="37" fontId="0" fillId="0" borderId="0" xfId="1" applyNumberFormat="1" applyFont="1" applyFill="1" applyBorder="1"/>
    <xf numFmtId="0" fontId="0" fillId="0" borderId="0" xfId="0" applyAlignment="1">
      <alignment vertical="top" wrapText="1"/>
    </xf>
    <xf numFmtId="165" fontId="0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165" fontId="0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vertical="top" wrapText="1"/>
    </xf>
    <xf numFmtId="37" fontId="3" fillId="0" borderId="0" xfId="0" applyNumberFormat="1" applyFont="1" applyAlignment="1">
      <alignment vertical="top" wrapText="1"/>
    </xf>
    <xf numFmtId="5" fontId="6" fillId="0" borderId="0" xfId="1" applyNumberFormat="1" applyFont="1" applyFill="1" applyBorder="1"/>
    <xf numFmtId="5" fontId="0" fillId="0" borderId="1" xfId="1" applyNumberFormat="1" applyFont="1" applyFill="1" applyBorder="1" applyAlignment="1">
      <alignment vertical="center"/>
    </xf>
    <xf numFmtId="5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5" fontId="0" fillId="0" borderId="2" xfId="1" applyNumberFormat="1" applyFont="1" applyFill="1" applyBorder="1"/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4" xfId="2" xr:uid="{2A34832B-56C4-487D-913A-A0F0B5CA1EE1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State\Filings%20Feeder%20Line%20Tracker\Quarterly%20Reports\2025\2025%20Q1\Backup\2024%20Q1%20Exhibit%20backup%20-%20working.xlsx" TargetMode="External"/><Relationship Id="rId1" Type="http://schemas.openxmlformats.org/officeDocument/2006/relationships/externalLinkPath" Target="file:///J:\State\Filings%20Feeder%20Line%20Tracker\Quarterly%20Reports\2025\2025%20Q1\Backup\2024%20Q1%20Exhibit%20backup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le From Bruce"/>
      <sheetName val="2025 Data"/>
      <sheetName val="2025 Working File"/>
    </sheetNames>
    <sheetDataSet>
      <sheetData sheetId="0"/>
      <sheetData sheetId="1"/>
      <sheetData sheetId="2">
        <row r="105">
          <cell r="F105">
            <v>12371.160000000002</v>
          </cell>
        </row>
        <row r="106">
          <cell r="F106">
            <v>5384101.7800000012</v>
          </cell>
        </row>
        <row r="107">
          <cell r="F107">
            <v>4705267.209999999</v>
          </cell>
        </row>
        <row r="108">
          <cell r="F108">
            <v>422421.69000000006</v>
          </cell>
        </row>
        <row r="109">
          <cell r="F109">
            <v>228453.62999999989</v>
          </cell>
        </row>
        <row r="110">
          <cell r="F110">
            <v>1020398.5099999999</v>
          </cell>
        </row>
        <row r="115">
          <cell r="F115">
            <v>613091.26</v>
          </cell>
        </row>
        <row r="117">
          <cell r="F117">
            <v>325874.95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30"/>
  <sheetViews>
    <sheetView tabSelected="1" view="pageLayout" zoomScale="130" zoomScaleNormal="120" zoomScaleSheetLayoutView="80" zoomScalePageLayoutView="130" workbookViewId="0">
      <selection sqref="A1:F1"/>
    </sheetView>
  </sheetViews>
  <sheetFormatPr defaultColWidth="8.85546875" defaultRowHeight="15" x14ac:dyDescent="0.25"/>
  <cols>
    <col min="1" max="1" width="4.28515625" customWidth="1"/>
    <col min="2" max="2" width="31.42578125" customWidth="1"/>
    <col min="3" max="3" width="14.42578125" customWidth="1"/>
    <col min="4" max="4" width="2" customWidth="1"/>
    <col min="5" max="5" width="20.42578125" customWidth="1"/>
    <col min="6" max="6" width="15.140625" customWidth="1"/>
    <col min="7" max="7" width="3.42578125" customWidth="1"/>
    <col min="8" max="12" width="9.140625"/>
    <col min="13" max="13" width="17.28515625" customWidth="1"/>
  </cols>
  <sheetData>
    <row r="1" spans="1:7" x14ac:dyDescent="0.25">
      <c r="A1" s="38" t="s">
        <v>22</v>
      </c>
      <c r="B1" s="38"/>
      <c r="C1" s="38"/>
      <c r="D1" s="38"/>
      <c r="E1" s="38"/>
      <c r="F1" s="38"/>
    </row>
    <row r="2" spans="1:7" x14ac:dyDescent="0.25">
      <c r="A2" s="39" t="s">
        <v>20</v>
      </c>
      <c r="B2" s="39"/>
      <c r="C2" s="39"/>
      <c r="D2" s="39"/>
      <c r="E2" s="39"/>
      <c r="F2" s="39"/>
    </row>
    <row r="3" spans="1:7" x14ac:dyDescent="0.25">
      <c r="A3" s="26"/>
      <c r="B3" s="26"/>
      <c r="C3" s="26"/>
      <c r="D3" s="26"/>
      <c r="E3" s="26"/>
      <c r="F3" s="26"/>
    </row>
    <row r="4" spans="1:7" x14ac:dyDescent="0.25">
      <c r="A4" s="26"/>
      <c r="B4" s="26"/>
      <c r="C4" s="26"/>
      <c r="D4" s="26"/>
      <c r="E4" s="26"/>
      <c r="F4" s="26"/>
    </row>
    <row r="5" spans="1:7" x14ac:dyDescent="0.25">
      <c r="A5" s="26"/>
      <c r="B5" s="26"/>
      <c r="C5" s="26"/>
      <c r="D5" s="26"/>
      <c r="E5" s="26"/>
      <c r="F5" s="26"/>
    </row>
    <row r="6" spans="1:7" s="26" customFormat="1" x14ac:dyDescent="0.25">
      <c r="B6" s="26" t="s">
        <v>11</v>
      </c>
      <c r="C6" s="26" t="s">
        <v>10</v>
      </c>
      <c r="E6" s="26" t="s">
        <v>9</v>
      </c>
      <c r="F6" s="26" t="s">
        <v>8</v>
      </c>
    </row>
    <row r="7" spans="1:7" s="1" customFormat="1" ht="45" x14ac:dyDescent="0.25">
      <c r="A7" s="2"/>
      <c r="B7" s="2" t="s">
        <v>7</v>
      </c>
      <c r="C7" s="2" t="s">
        <v>19</v>
      </c>
      <c r="D7" s="2"/>
      <c r="E7" s="2" t="s">
        <v>18</v>
      </c>
      <c r="F7" s="2" t="s">
        <v>14</v>
      </c>
    </row>
    <row r="8" spans="1:7" s="1" customFormat="1" x14ac:dyDescent="0.25">
      <c r="B8" s="3" t="s">
        <v>6</v>
      </c>
    </row>
    <row r="9" spans="1:7" s="26" customFormat="1" x14ac:dyDescent="0.25">
      <c r="A9" s="26">
        <v>1</v>
      </c>
      <c r="B9" t="s">
        <v>12</v>
      </c>
      <c r="C9" s="10">
        <v>1300000</v>
      </c>
      <c r="D9" s="11"/>
      <c r="E9" s="4">
        <f>'[1]2025 Working File'!$F105</f>
        <v>12371.160000000002</v>
      </c>
      <c r="F9" s="12">
        <f>C9-E9</f>
        <v>1287628.8400000001</v>
      </c>
      <c r="G9" s="6"/>
    </row>
    <row r="10" spans="1:7" s="26" customFormat="1" x14ac:dyDescent="0.25">
      <c r="A10" s="26">
        <v>2</v>
      </c>
      <c r="B10" t="s">
        <v>15</v>
      </c>
      <c r="C10" s="10">
        <v>10300000</v>
      </c>
      <c r="D10" s="11"/>
      <c r="E10" s="4">
        <f>'[1]2025 Working File'!$F106</f>
        <v>5384101.7800000012</v>
      </c>
      <c r="F10" s="31">
        <f t="shared" ref="F10:F12" si="0">C10-E10</f>
        <v>4915898.2199999988</v>
      </c>
      <c r="G10" s="6"/>
    </row>
    <row r="11" spans="1:7" s="26" customFormat="1" x14ac:dyDescent="0.25">
      <c r="A11" s="26">
        <f t="shared" ref="A11:A12" si="1">A10+1</f>
        <v>3</v>
      </c>
      <c r="B11" t="s">
        <v>13</v>
      </c>
      <c r="C11" s="10">
        <v>43834989</v>
      </c>
      <c r="D11" s="11"/>
      <c r="E11" s="4">
        <f>'[1]2025 Working File'!$F107</f>
        <v>4705267.209999999</v>
      </c>
      <c r="F11" s="12">
        <f t="shared" si="0"/>
        <v>39129721.789999999</v>
      </c>
      <c r="G11" s="6"/>
    </row>
    <row r="12" spans="1:7" s="26" customFormat="1" x14ac:dyDescent="0.25">
      <c r="A12" s="26">
        <f t="shared" si="1"/>
        <v>4</v>
      </c>
      <c r="B12" t="s">
        <v>16</v>
      </c>
      <c r="C12" s="10">
        <v>5000000</v>
      </c>
      <c r="D12" s="11"/>
      <c r="E12" s="4">
        <f>'[1]2025 Working File'!$F108</f>
        <v>422421.69000000006</v>
      </c>
      <c r="F12" s="12">
        <f t="shared" si="0"/>
        <v>4577578.3099999996</v>
      </c>
      <c r="G12" s="6"/>
    </row>
    <row r="13" spans="1:7" s="26" customFormat="1" x14ac:dyDescent="0.25">
      <c r="A13" s="26">
        <v>5</v>
      </c>
      <c r="B13" t="s">
        <v>17</v>
      </c>
      <c r="C13" s="10">
        <v>1400000</v>
      </c>
      <c r="D13" s="11"/>
      <c r="E13" s="11">
        <f>'[1]2025 Working File'!$F109</f>
        <v>228453.62999999989</v>
      </c>
      <c r="F13" s="12">
        <f>C13-E13</f>
        <v>1171546.3700000001</v>
      </c>
      <c r="G13" s="6"/>
    </row>
    <row r="14" spans="1:7" s="26" customFormat="1" x14ac:dyDescent="0.25">
      <c r="A14" s="26">
        <v>6</v>
      </c>
      <c r="B14" t="s">
        <v>21</v>
      </c>
      <c r="C14" s="33">
        <v>14300000</v>
      </c>
      <c r="D14" s="7"/>
      <c r="E14" s="11">
        <f>'[1]2025 Working File'!$F110</f>
        <v>1020398.5099999999</v>
      </c>
      <c r="F14" s="8">
        <f>C14-E14</f>
        <v>13279601.49</v>
      </c>
      <c r="G14" s="6"/>
    </row>
    <row r="15" spans="1:7" s="26" customFormat="1" x14ac:dyDescent="0.25">
      <c r="A15" s="26">
        <v>7</v>
      </c>
      <c r="B15" s="9" t="s">
        <v>5</v>
      </c>
      <c r="C15" s="10">
        <f>SUM(C9:C14)</f>
        <v>76134989</v>
      </c>
      <c r="D15" s="11"/>
      <c r="E15" s="36">
        <f>SUM(E9:E14)</f>
        <v>11773013.979999999</v>
      </c>
      <c r="F15" s="12">
        <f>SUM(F9:F12)</f>
        <v>49910827.159999996</v>
      </c>
    </row>
    <row r="16" spans="1:7" s="26" customFormat="1" x14ac:dyDescent="0.25">
      <c r="B16" s="13"/>
      <c r="C16" s="14"/>
      <c r="D16" s="14"/>
      <c r="E16" s="14"/>
      <c r="F16" s="15"/>
      <c r="G16" s="6"/>
    </row>
    <row r="17" spans="1:11" s="26" customFormat="1" x14ac:dyDescent="0.25">
      <c r="B17" s="13" t="s">
        <v>4</v>
      </c>
      <c r="C17" s="15"/>
      <c r="D17" s="15"/>
      <c r="E17" s="15"/>
      <c r="F17" s="16"/>
      <c r="G17" s="6"/>
    </row>
    <row r="18" spans="1:11" s="26" customFormat="1" x14ac:dyDescent="0.25">
      <c r="A18" s="26">
        <v>8</v>
      </c>
      <c r="B18" s="17" t="s">
        <v>3</v>
      </c>
      <c r="C18" s="28">
        <v>11000000</v>
      </c>
      <c r="D18" s="7"/>
      <c r="E18" s="7">
        <f>'[1]2025 Working File'!$F$115</f>
        <v>613091.26</v>
      </c>
      <c r="F18" s="8">
        <f>C18-E18</f>
        <v>10386908.74</v>
      </c>
      <c r="G18" s="6"/>
    </row>
    <row r="19" spans="1:11" x14ac:dyDescent="0.25">
      <c r="A19" s="26">
        <v>9</v>
      </c>
      <c r="B19" s="18" t="s">
        <v>2</v>
      </c>
      <c r="C19" s="19">
        <f>SUM(C18:C18)</f>
        <v>11000000</v>
      </c>
      <c r="D19" s="4"/>
      <c r="E19" s="4">
        <f>SUM(E18:E18)</f>
        <v>613091.26</v>
      </c>
      <c r="F19" s="5">
        <f>SUM(F18:F18)</f>
        <v>10386908.74</v>
      </c>
      <c r="G19" s="6"/>
      <c r="H19" s="26"/>
      <c r="I19" s="26"/>
      <c r="J19" s="26"/>
      <c r="K19" s="26"/>
    </row>
    <row r="20" spans="1:11" x14ac:dyDescent="0.25">
      <c r="A20" s="26"/>
      <c r="B20" s="20"/>
      <c r="C20" s="21"/>
      <c r="D20" s="22"/>
      <c r="E20" s="11"/>
      <c r="F20" s="23"/>
      <c r="G20" s="6"/>
    </row>
    <row r="21" spans="1:11" s="26" customFormat="1" x14ac:dyDescent="0.25">
      <c r="A21" s="26">
        <f>A19+1</f>
        <v>10</v>
      </c>
      <c r="B21" s="24" t="s">
        <v>1</v>
      </c>
      <c r="C21" s="25">
        <v>1500000</v>
      </c>
      <c r="D21" s="25"/>
      <c r="E21" s="25">
        <f>'[1]2025 Working File'!$F$117</f>
        <v>325874.95</v>
      </c>
      <c r="F21" s="32">
        <f>C21-E21</f>
        <v>1174125.05</v>
      </c>
      <c r="H21"/>
      <c r="I21"/>
      <c r="J21"/>
      <c r="K21"/>
    </row>
    <row r="22" spans="1:11" x14ac:dyDescent="0.25">
      <c r="A22" s="29"/>
      <c r="B22" s="24"/>
      <c r="C22" s="29"/>
      <c r="D22" s="29"/>
      <c r="E22" s="29"/>
      <c r="F22" s="30"/>
    </row>
    <row r="23" spans="1:11" x14ac:dyDescent="0.25">
      <c r="A23" s="26">
        <f>A21+1</f>
        <v>11</v>
      </c>
      <c r="B23" s="13" t="s">
        <v>0</v>
      </c>
      <c r="C23" s="11">
        <f>C15+C19+C21</f>
        <v>88634989</v>
      </c>
      <c r="D23" s="11"/>
      <c r="E23" s="11">
        <f>E21+E19+E15</f>
        <v>12711980.189999998</v>
      </c>
      <c r="F23" s="12">
        <f>F15+F19+F21</f>
        <v>61471860.949999996</v>
      </c>
      <c r="G23" s="26"/>
      <c r="H23" s="26"/>
      <c r="I23" s="26"/>
      <c r="J23" s="26"/>
      <c r="K23" s="26"/>
    </row>
    <row r="24" spans="1:11" x14ac:dyDescent="0.25">
      <c r="A24" s="29"/>
      <c r="B24" s="24"/>
      <c r="C24" s="29"/>
      <c r="D24" s="29"/>
      <c r="E24" s="29"/>
      <c r="F24" s="30"/>
    </row>
    <row r="25" spans="1:11" x14ac:dyDescent="0.25">
      <c r="A25" s="26"/>
      <c r="B25" s="24"/>
      <c r="C25" s="29"/>
      <c r="D25" s="29"/>
      <c r="E25" s="29"/>
      <c r="F25" s="30"/>
    </row>
    <row r="26" spans="1:11" x14ac:dyDescent="0.25">
      <c r="A26" s="26"/>
      <c r="B26" s="24"/>
      <c r="C26" s="29"/>
      <c r="D26" s="29"/>
      <c r="E26" s="29"/>
      <c r="F26" s="30"/>
    </row>
    <row r="27" spans="1:11" ht="70.5" customHeight="1" x14ac:dyDescent="0.25">
      <c r="A27" s="34"/>
      <c r="B27" s="37"/>
      <c r="C27" s="37"/>
      <c r="D27" s="37"/>
      <c r="E27" s="37"/>
      <c r="F27" s="37"/>
    </row>
    <row r="28" spans="1:11" ht="48.75" customHeight="1" x14ac:dyDescent="0.25">
      <c r="A28" s="35"/>
      <c r="B28" s="37"/>
      <c r="C28" s="37"/>
      <c r="D28" s="37"/>
      <c r="E28" s="37"/>
      <c r="F28" s="37"/>
    </row>
    <row r="29" spans="1:11" ht="105.75" customHeight="1" x14ac:dyDescent="0.25">
      <c r="A29" s="35"/>
      <c r="B29" s="37"/>
      <c r="C29" s="37"/>
      <c r="D29" s="37"/>
      <c r="E29" s="37"/>
      <c r="F29" s="37"/>
    </row>
    <row r="30" spans="1:11" ht="77.25" customHeight="1" x14ac:dyDescent="0.25">
      <c r="A30" s="27"/>
      <c r="B30" s="37"/>
      <c r="C30" s="37"/>
      <c r="D30" s="37"/>
      <c r="E30" s="37"/>
      <c r="F30" s="37"/>
    </row>
    <row r="31" spans="1:11" ht="57" customHeight="1" x14ac:dyDescent="0.25">
      <c r="A31" s="27"/>
      <c r="B31" s="37"/>
      <c r="C31" s="37"/>
      <c r="D31" s="37"/>
      <c r="E31" s="37"/>
      <c r="F31" s="37"/>
    </row>
    <row r="32" spans="1:11" x14ac:dyDescent="0.25">
      <c r="A32" s="27"/>
      <c r="B32" s="37"/>
      <c r="C32" s="37"/>
      <c r="D32" s="37"/>
      <c r="E32" s="37"/>
      <c r="F32" s="37"/>
    </row>
    <row r="33" spans="1:6" ht="14.45" customHeight="1" x14ac:dyDescent="0.25">
      <c r="B33" s="37"/>
      <c r="C33" s="37"/>
      <c r="D33" s="37"/>
      <c r="E33" s="37"/>
      <c r="F33" s="37"/>
    </row>
    <row r="34" spans="1:6" ht="14.45" customHeight="1" x14ac:dyDescent="0.25">
      <c r="A34" s="27"/>
      <c r="B34" s="37"/>
      <c r="C34" s="37"/>
      <c r="D34" s="37"/>
      <c r="E34" s="37"/>
      <c r="F34" s="37"/>
    </row>
    <row r="35" spans="1:6" ht="14.45" customHeight="1" x14ac:dyDescent="0.25">
      <c r="B35" s="37"/>
      <c r="C35" s="37"/>
      <c r="D35" s="37"/>
      <c r="E35" s="37"/>
      <c r="F35" s="37"/>
    </row>
    <row r="36" spans="1:6" ht="14.45" customHeight="1" x14ac:dyDescent="0.25">
      <c r="A36" s="27"/>
      <c r="B36" s="37"/>
      <c r="C36" s="37"/>
      <c r="D36" s="37"/>
      <c r="E36" s="37"/>
      <c r="F36" s="37"/>
    </row>
    <row r="37" spans="1:6" x14ac:dyDescent="0.25">
      <c r="A37" s="27"/>
      <c r="B37" s="24"/>
      <c r="C37" s="29"/>
      <c r="D37" s="29"/>
      <c r="E37" s="29"/>
      <c r="F37" s="30"/>
    </row>
    <row r="38" spans="1:6" x14ac:dyDescent="0.25">
      <c r="B38" s="24"/>
      <c r="C38" s="29"/>
      <c r="D38" s="29"/>
      <c r="E38" s="29"/>
      <c r="F38" s="30"/>
    </row>
    <row r="39" spans="1:6" x14ac:dyDescent="0.25">
      <c r="B39" s="24"/>
      <c r="C39" s="29"/>
      <c r="D39" s="29"/>
      <c r="E39" s="29"/>
      <c r="F39" s="30"/>
    </row>
    <row r="40" spans="1:6" x14ac:dyDescent="0.25">
      <c r="B40" s="24"/>
      <c r="C40" s="29"/>
      <c r="D40" s="29"/>
      <c r="E40" s="29"/>
      <c r="F40" s="30"/>
    </row>
    <row r="41" spans="1:6" x14ac:dyDescent="0.25">
      <c r="B41" s="24"/>
      <c r="C41" s="29"/>
      <c r="D41" s="29"/>
      <c r="E41" s="29"/>
      <c r="F41" s="30"/>
    </row>
    <row r="42" spans="1:6" x14ac:dyDescent="0.25">
      <c r="B42" s="24"/>
      <c r="C42" s="29"/>
      <c r="D42" s="29"/>
      <c r="E42" s="29"/>
      <c r="F42" s="30"/>
    </row>
    <row r="43" spans="1:6" x14ac:dyDescent="0.25">
      <c r="B43" s="24"/>
      <c r="C43" s="29"/>
      <c r="D43" s="29"/>
      <c r="E43" s="29"/>
      <c r="F43" s="30"/>
    </row>
    <row r="44" spans="1:6" x14ac:dyDescent="0.25">
      <c r="B44" s="24"/>
      <c r="C44" s="29"/>
      <c r="D44" s="29"/>
      <c r="E44" s="29"/>
      <c r="F44" s="30"/>
    </row>
    <row r="45" spans="1:6" x14ac:dyDescent="0.25">
      <c r="B45" s="24"/>
      <c r="C45" s="29"/>
      <c r="D45" s="29"/>
      <c r="E45" s="29"/>
      <c r="F45" s="30"/>
    </row>
    <row r="46" spans="1:6" x14ac:dyDescent="0.25">
      <c r="B46" s="24"/>
      <c r="C46" s="29"/>
      <c r="D46" s="29"/>
      <c r="E46" s="29"/>
      <c r="F46" s="30"/>
    </row>
    <row r="47" spans="1:6" x14ac:dyDescent="0.25">
      <c r="B47" s="24"/>
      <c r="C47" s="29"/>
      <c r="D47" s="29"/>
      <c r="E47" s="29"/>
      <c r="F47" s="30"/>
    </row>
    <row r="48" spans="1:6" x14ac:dyDescent="0.25">
      <c r="B48" s="24"/>
      <c r="C48" s="29"/>
      <c r="D48" s="29"/>
      <c r="E48" s="29"/>
      <c r="F48" s="30"/>
    </row>
    <row r="49" spans="2:6" x14ac:dyDescent="0.25">
      <c r="B49" s="24"/>
      <c r="C49" s="29"/>
      <c r="D49" s="29"/>
      <c r="E49" s="29"/>
      <c r="F49" s="30"/>
    </row>
    <row r="50" spans="2:6" x14ac:dyDescent="0.25">
      <c r="B50" s="24"/>
      <c r="C50" s="29"/>
      <c r="D50" s="29"/>
      <c r="E50" s="29"/>
      <c r="F50" s="30"/>
    </row>
    <row r="51" spans="2:6" x14ac:dyDescent="0.25">
      <c r="B51" s="24"/>
      <c r="C51" s="29"/>
      <c r="D51" s="29"/>
      <c r="E51" s="29"/>
      <c r="F51" s="30"/>
    </row>
    <row r="52" spans="2:6" x14ac:dyDescent="0.25">
      <c r="B52" s="24"/>
      <c r="C52" s="29"/>
      <c r="D52" s="29"/>
      <c r="E52" s="29"/>
      <c r="F52" s="30"/>
    </row>
    <row r="53" spans="2:6" x14ac:dyDescent="0.25">
      <c r="B53" s="24"/>
      <c r="C53" s="29"/>
      <c r="D53" s="29"/>
      <c r="E53" s="29"/>
      <c r="F53" s="30"/>
    </row>
    <row r="54" spans="2:6" x14ac:dyDescent="0.25">
      <c r="B54" s="24"/>
      <c r="C54" s="29"/>
      <c r="D54" s="29"/>
      <c r="E54" s="29"/>
      <c r="F54" s="30"/>
    </row>
    <row r="55" spans="2:6" x14ac:dyDescent="0.25">
      <c r="B55" s="24"/>
      <c r="C55" s="29"/>
      <c r="D55" s="29"/>
      <c r="E55" s="29"/>
      <c r="F55" s="30"/>
    </row>
    <row r="56" spans="2:6" x14ac:dyDescent="0.25">
      <c r="B56" s="24"/>
      <c r="C56" s="29"/>
      <c r="D56" s="29"/>
      <c r="E56" s="29"/>
      <c r="F56" s="30"/>
    </row>
    <row r="57" spans="2:6" x14ac:dyDescent="0.25">
      <c r="B57" s="24"/>
      <c r="C57" s="29"/>
      <c r="D57" s="29"/>
      <c r="E57" s="29"/>
      <c r="F57" s="30"/>
    </row>
    <row r="58" spans="2:6" x14ac:dyDescent="0.25">
      <c r="B58" s="24"/>
      <c r="C58" s="29"/>
      <c r="D58" s="29"/>
      <c r="E58" s="29"/>
      <c r="F58" s="30"/>
    </row>
    <row r="59" spans="2:6" x14ac:dyDescent="0.25">
      <c r="B59" s="24"/>
      <c r="C59" s="29"/>
      <c r="D59" s="29"/>
      <c r="E59" s="29"/>
      <c r="F59" s="30"/>
    </row>
    <row r="60" spans="2:6" x14ac:dyDescent="0.25">
      <c r="B60" s="24"/>
      <c r="C60" s="29"/>
      <c r="D60" s="29"/>
      <c r="E60" s="29"/>
      <c r="F60" s="30"/>
    </row>
    <row r="61" spans="2:6" x14ac:dyDescent="0.25">
      <c r="B61" s="24"/>
      <c r="C61" s="29"/>
      <c r="D61" s="29"/>
      <c r="E61" s="29"/>
      <c r="F61" s="30"/>
    </row>
    <row r="62" spans="2:6" x14ac:dyDescent="0.25">
      <c r="B62" s="24"/>
      <c r="C62" s="29"/>
      <c r="D62" s="29"/>
      <c r="E62" s="29"/>
      <c r="F62" s="30"/>
    </row>
    <row r="63" spans="2:6" x14ac:dyDescent="0.25">
      <c r="B63" s="24"/>
      <c r="C63" s="29"/>
      <c r="D63" s="29"/>
      <c r="E63" s="29"/>
      <c r="F63" s="30"/>
    </row>
    <row r="64" spans="2:6" x14ac:dyDescent="0.25">
      <c r="B64" s="24"/>
      <c r="C64" s="29"/>
      <c r="D64" s="29"/>
      <c r="E64" s="29"/>
      <c r="F64" s="30"/>
    </row>
    <row r="65" spans="2:6" x14ac:dyDescent="0.25">
      <c r="B65" s="24"/>
      <c r="C65" s="29"/>
      <c r="D65" s="29"/>
      <c r="E65" s="29"/>
      <c r="F65" s="30"/>
    </row>
    <row r="66" spans="2:6" x14ac:dyDescent="0.25">
      <c r="B66" s="24"/>
      <c r="C66" s="29"/>
      <c r="D66" s="29"/>
      <c r="E66" s="29"/>
      <c r="F66" s="30"/>
    </row>
    <row r="67" spans="2:6" x14ac:dyDescent="0.25">
      <c r="B67" s="24"/>
      <c r="C67" s="29"/>
      <c r="D67" s="29"/>
      <c r="E67" s="29"/>
      <c r="F67" s="30"/>
    </row>
    <row r="68" spans="2:6" x14ac:dyDescent="0.25">
      <c r="B68" s="24"/>
      <c r="C68" s="29"/>
      <c r="D68" s="29"/>
      <c r="E68" s="29"/>
      <c r="F68" s="30"/>
    </row>
    <row r="69" spans="2:6" x14ac:dyDescent="0.25">
      <c r="B69" s="24"/>
      <c r="C69" s="29"/>
      <c r="D69" s="29"/>
      <c r="E69" s="29"/>
      <c r="F69" s="30"/>
    </row>
    <row r="70" spans="2:6" x14ac:dyDescent="0.25">
      <c r="B70" s="24"/>
      <c r="C70" s="29"/>
      <c r="D70" s="29"/>
      <c r="E70" s="29"/>
      <c r="F70" s="30"/>
    </row>
    <row r="71" spans="2:6" x14ac:dyDescent="0.25">
      <c r="B71" s="24"/>
      <c r="C71" s="29"/>
      <c r="D71" s="29"/>
      <c r="E71" s="29"/>
      <c r="F71" s="30"/>
    </row>
    <row r="72" spans="2:6" x14ac:dyDescent="0.25">
      <c r="B72" s="24"/>
      <c r="C72" s="29"/>
      <c r="D72" s="29"/>
      <c r="E72" s="29"/>
      <c r="F72" s="30"/>
    </row>
    <row r="73" spans="2:6" x14ac:dyDescent="0.25">
      <c r="B73" s="24"/>
      <c r="C73" s="29"/>
      <c r="D73" s="29"/>
      <c r="E73" s="29"/>
      <c r="F73" s="30"/>
    </row>
    <row r="74" spans="2:6" x14ac:dyDescent="0.25">
      <c r="B74" s="24"/>
      <c r="C74" s="29"/>
      <c r="D74" s="29"/>
      <c r="E74" s="29"/>
      <c r="F74" s="30"/>
    </row>
    <row r="75" spans="2:6" x14ac:dyDescent="0.25">
      <c r="B75" s="24"/>
      <c r="C75" s="29"/>
      <c r="D75" s="29"/>
      <c r="E75" s="29"/>
      <c r="F75" s="30"/>
    </row>
    <row r="76" spans="2:6" x14ac:dyDescent="0.25">
      <c r="B76" s="24"/>
      <c r="C76" s="29"/>
      <c r="D76" s="29"/>
      <c r="E76" s="29"/>
      <c r="F76" s="30"/>
    </row>
    <row r="77" spans="2:6" x14ac:dyDescent="0.25">
      <c r="B77" s="24"/>
      <c r="C77" s="29"/>
      <c r="D77" s="29"/>
      <c r="E77" s="29"/>
      <c r="F77" s="30"/>
    </row>
    <row r="78" spans="2:6" x14ac:dyDescent="0.25">
      <c r="B78" s="24"/>
      <c r="C78" s="29"/>
      <c r="D78" s="29"/>
      <c r="E78" s="29"/>
      <c r="F78" s="30"/>
    </row>
    <row r="79" spans="2:6" x14ac:dyDescent="0.25">
      <c r="B79" s="24"/>
      <c r="C79" s="29"/>
      <c r="D79" s="29"/>
      <c r="E79" s="29"/>
      <c r="F79" s="30"/>
    </row>
    <row r="80" spans="2:6" x14ac:dyDescent="0.25">
      <c r="B80" s="24"/>
      <c r="C80" s="29"/>
      <c r="D80" s="29"/>
      <c r="E80" s="29"/>
      <c r="F80" s="30"/>
    </row>
    <row r="81" spans="2:6" x14ac:dyDescent="0.25">
      <c r="B81" s="24"/>
      <c r="C81" s="29"/>
      <c r="D81" s="29"/>
      <c r="E81" s="29"/>
      <c r="F81" s="30"/>
    </row>
    <row r="82" spans="2:6" x14ac:dyDescent="0.25">
      <c r="B82" s="24"/>
      <c r="C82" s="29"/>
      <c r="D82" s="29"/>
      <c r="E82" s="29"/>
      <c r="F82" s="30"/>
    </row>
    <row r="83" spans="2:6" x14ac:dyDescent="0.25">
      <c r="B83" s="24"/>
      <c r="C83" s="29"/>
      <c r="D83" s="29"/>
      <c r="E83" s="29"/>
      <c r="F83" s="30"/>
    </row>
    <row r="84" spans="2:6" x14ac:dyDescent="0.25">
      <c r="B84" s="24"/>
      <c r="C84" s="29"/>
      <c r="D84" s="29"/>
      <c r="E84" s="29"/>
      <c r="F84" s="30"/>
    </row>
    <row r="85" spans="2:6" x14ac:dyDescent="0.25">
      <c r="B85" s="24"/>
      <c r="C85" s="29"/>
      <c r="D85" s="29"/>
      <c r="E85" s="29"/>
      <c r="F85" s="30"/>
    </row>
    <row r="86" spans="2:6" x14ac:dyDescent="0.25">
      <c r="B86" s="24"/>
      <c r="C86" s="29"/>
      <c r="D86" s="29"/>
      <c r="E86" s="29"/>
      <c r="F86" s="30"/>
    </row>
    <row r="87" spans="2:6" x14ac:dyDescent="0.25">
      <c r="B87" s="24"/>
      <c r="C87" s="29"/>
      <c r="D87" s="29"/>
      <c r="E87" s="29"/>
      <c r="F87" s="30"/>
    </row>
    <row r="88" spans="2:6" x14ac:dyDescent="0.25">
      <c r="B88" s="24"/>
      <c r="C88" s="29"/>
      <c r="D88" s="29"/>
      <c r="E88" s="29"/>
      <c r="F88" s="30"/>
    </row>
    <row r="89" spans="2:6" x14ac:dyDescent="0.25">
      <c r="B89" s="24"/>
      <c r="C89" s="29"/>
      <c r="D89" s="29"/>
      <c r="E89" s="29"/>
      <c r="F89" s="30"/>
    </row>
    <row r="90" spans="2:6" x14ac:dyDescent="0.25">
      <c r="B90" s="24"/>
      <c r="C90" s="29"/>
      <c r="D90" s="29"/>
      <c r="E90" s="29"/>
      <c r="F90" s="30"/>
    </row>
    <row r="91" spans="2:6" x14ac:dyDescent="0.25">
      <c r="B91" s="24"/>
      <c r="C91" s="29"/>
      <c r="D91" s="29"/>
      <c r="E91" s="29"/>
      <c r="F91" s="30"/>
    </row>
    <row r="92" spans="2:6" x14ac:dyDescent="0.25">
      <c r="B92" s="24"/>
      <c r="C92" s="29"/>
      <c r="D92" s="29"/>
      <c r="E92" s="29"/>
      <c r="F92" s="30"/>
    </row>
    <row r="93" spans="2:6" x14ac:dyDescent="0.25">
      <c r="B93" s="24"/>
      <c r="C93" s="29"/>
      <c r="D93" s="29"/>
      <c r="E93" s="29"/>
      <c r="F93" s="30"/>
    </row>
    <row r="94" spans="2:6" x14ac:dyDescent="0.25">
      <c r="B94" s="24"/>
      <c r="C94" s="29"/>
      <c r="D94" s="29"/>
      <c r="E94" s="29"/>
      <c r="F94" s="30"/>
    </row>
    <row r="95" spans="2:6" x14ac:dyDescent="0.25">
      <c r="B95" s="24"/>
      <c r="C95" s="29"/>
      <c r="D95" s="29"/>
      <c r="E95" s="29"/>
      <c r="F95" s="30"/>
    </row>
    <row r="96" spans="2:6" x14ac:dyDescent="0.25">
      <c r="B96" s="24"/>
      <c r="C96" s="29"/>
      <c r="D96" s="29"/>
      <c r="E96" s="29"/>
      <c r="F96" s="30"/>
    </row>
    <row r="97" spans="2:6" x14ac:dyDescent="0.25">
      <c r="B97" s="24"/>
      <c r="C97" s="29"/>
      <c r="D97" s="29"/>
      <c r="E97" s="29"/>
      <c r="F97" s="30"/>
    </row>
    <row r="98" spans="2:6" x14ac:dyDescent="0.25">
      <c r="B98" s="24"/>
      <c r="C98" s="29"/>
      <c r="D98" s="29"/>
      <c r="E98" s="29"/>
      <c r="F98" s="30"/>
    </row>
    <row r="99" spans="2:6" x14ac:dyDescent="0.25">
      <c r="B99" s="24"/>
      <c r="C99" s="29"/>
      <c r="D99" s="29"/>
      <c r="E99" s="29"/>
      <c r="F99" s="30"/>
    </row>
    <row r="100" spans="2:6" x14ac:dyDescent="0.25">
      <c r="B100" s="24"/>
      <c r="C100" s="29"/>
      <c r="D100" s="29"/>
      <c r="E100" s="29"/>
      <c r="F100" s="30"/>
    </row>
    <row r="101" spans="2:6" x14ac:dyDescent="0.25">
      <c r="B101" s="24"/>
      <c r="C101" s="29"/>
      <c r="D101" s="29"/>
      <c r="E101" s="29"/>
      <c r="F101" s="30"/>
    </row>
    <row r="102" spans="2:6" x14ac:dyDescent="0.25">
      <c r="B102" s="24"/>
      <c r="C102" s="29"/>
      <c r="D102" s="29"/>
      <c r="E102" s="29"/>
      <c r="F102" s="30"/>
    </row>
    <row r="103" spans="2:6" x14ac:dyDescent="0.25">
      <c r="B103" s="24"/>
      <c r="C103" s="29"/>
      <c r="D103" s="29"/>
      <c r="E103" s="29"/>
      <c r="F103" s="30"/>
    </row>
    <row r="104" spans="2:6" x14ac:dyDescent="0.25">
      <c r="B104" s="24"/>
      <c r="C104" s="29"/>
      <c r="D104" s="29"/>
      <c r="E104" s="29"/>
      <c r="F104" s="30"/>
    </row>
    <row r="105" spans="2:6" x14ac:dyDescent="0.25">
      <c r="B105" s="24"/>
      <c r="C105" s="29"/>
      <c r="D105" s="29"/>
      <c r="E105" s="29"/>
      <c r="F105" s="30"/>
    </row>
    <row r="106" spans="2:6" x14ac:dyDescent="0.25">
      <c r="B106" s="24"/>
      <c r="C106" s="29"/>
      <c r="D106" s="29"/>
      <c r="E106" s="29"/>
      <c r="F106" s="30"/>
    </row>
    <row r="107" spans="2:6" x14ac:dyDescent="0.25">
      <c r="B107" s="24"/>
      <c r="C107" s="29"/>
      <c r="D107" s="29"/>
      <c r="E107" s="29"/>
      <c r="F107" s="30"/>
    </row>
    <row r="108" spans="2:6" x14ac:dyDescent="0.25">
      <c r="B108" s="24"/>
      <c r="C108" s="29"/>
      <c r="D108" s="29"/>
      <c r="E108" s="29"/>
      <c r="F108" s="30"/>
    </row>
    <row r="109" spans="2:6" x14ac:dyDescent="0.25">
      <c r="B109" s="24"/>
      <c r="C109" s="29"/>
      <c r="D109" s="29"/>
      <c r="E109" s="29"/>
      <c r="F109" s="30"/>
    </row>
    <row r="110" spans="2:6" x14ac:dyDescent="0.25">
      <c r="B110" s="24"/>
      <c r="C110" s="29"/>
      <c r="D110" s="29"/>
      <c r="E110" s="29"/>
      <c r="F110" s="30"/>
    </row>
    <row r="111" spans="2:6" x14ac:dyDescent="0.25">
      <c r="B111" s="24"/>
      <c r="C111" s="29"/>
      <c r="D111" s="29"/>
      <c r="E111" s="29"/>
      <c r="F111" s="30"/>
    </row>
    <row r="112" spans="2:6" x14ac:dyDescent="0.25">
      <c r="B112" s="24"/>
      <c r="C112" s="29"/>
      <c r="D112" s="29"/>
      <c r="E112" s="29"/>
      <c r="F112" s="30"/>
    </row>
    <row r="113" spans="2:6" x14ac:dyDescent="0.25">
      <c r="B113" s="24"/>
      <c r="C113" s="29"/>
      <c r="D113" s="29"/>
      <c r="E113" s="29"/>
      <c r="F113" s="30"/>
    </row>
    <row r="114" spans="2:6" x14ac:dyDescent="0.25">
      <c r="B114" s="24"/>
      <c r="C114" s="29"/>
      <c r="D114" s="29"/>
      <c r="E114" s="29"/>
      <c r="F114" s="30"/>
    </row>
    <row r="115" spans="2:6" x14ac:dyDescent="0.25">
      <c r="B115" s="24"/>
      <c r="C115" s="29"/>
      <c r="D115" s="29"/>
      <c r="E115" s="29"/>
      <c r="F115" s="30"/>
    </row>
    <row r="116" spans="2:6" x14ac:dyDescent="0.25">
      <c r="B116" s="24"/>
      <c r="C116" s="29"/>
      <c r="D116" s="29"/>
      <c r="E116" s="29"/>
      <c r="F116" s="30"/>
    </row>
    <row r="117" spans="2:6" x14ac:dyDescent="0.25">
      <c r="B117" s="24"/>
      <c r="C117" s="29"/>
      <c r="D117" s="29"/>
      <c r="E117" s="29"/>
      <c r="F117" s="30"/>
    </row>
    <row r="118" spans="2:6" x14ac:dyDescent="0.25">
      <c r="B118" s="24"/>
      <c r="C118" s="29"/>
      <c r="D118" s="29"/>
      <c r="E118" s="29"/>
      <c r="F118" s="30"/>
    </row>
    <row r="119" spans="2:6" x14ac:dyDescent="0.25">
      <c r="B119" s="24"/>
      <c r="C119" s="29"/>
      <c r="D119" s="29"/>
      <c r="E119" s="29"/>
      <c r="F119" s="30"/>
    </row>
    <row r="120" spans="2:6" x14ac:dyDescent="0.25">
      <c r="B120" s="24"/>
      <c r="C120" s="29"/>
      <c r="D120" s="29"/>
      <c r="E120" s="29"/>
      <c r="F120" s="30"/>
    </row>
    <row r="121" spans="2:6" x14ac:dyDescent="0.25">
      <c r="B121" s="24"/>
      <c r="C121" s="29"/>
      <c r="D121" s="29"/>
      <c r="E121" s="29"/>
      <c r="F121" s="30"/>
    </row>
    <row r="122" spans="2:6" x14ac:dyDescent="0.25">
      <c r="B122" s="24"/>
      <c r="C122" s="29"/>
      <c r="D122" s="29"/>
      <c r="E122" s="29"/>
      <c r="F122" s="30"/>
    </row>
    <row r="123" spans="2:6" x14ac:dyDescent="0.25">
      <c r="B123" s="24"/>
      <c r="C123" s="29"/>
      <c r="D123" s="29"/>
      <c r="E123" s="29"/>
      <c r="F123" s="30"/>
    </row>
    <row r="124" spans="2:6" x14ac:dyDescent="0.25">
      <c r="B124" s="24"/>
      <c r="C124" s="29"/>
      <c r="D124" s="29"/>
      <c r="E124" s="29"/>
      <c r="F124" s="30"/>
    </row>
    <row r="125" spans="2:6" x14ac:dyDescent="0.25">
      <c r="B125" s="24"/>
      <c r="C125" s="29"/>
      <c r="D125" s="29"/>
      <c r="E125" s="29"/>
      <c r="F125" s="30"/>
    </row>
    <row r="126" spans="2:6" x14ac:dyDescent="0.25">
      <c r="B126" s="24"/>
      <c r="C126" s="29"/>
      <c r="D126" s="29"/>
      <c r="E126" s="29"/>
      <c r="F126" s="30"/>
    </row>
    <row r="127" spans="2:6" x14ac:dyDescent="0.25">
      <c r="B127" s="24"/>
      <c r="C127" s="29"/>
      <c r="D127" s="29"/>
      <c r="E127" s="29"/>
      <c r="F127" s="30"/>
    </row>
    <row r="128" spans="2:6" x14ac:dyDescent="0.25">
      <c r="B128" s="24"/>
      <c r="C128" s="29"/>
      <c r="D128" s="29"/>
      <c r="E128" s="29"/>
      <c r="F128" s="30"/>
    </row>
    <row r="129" spans="2:6" x14ac:dyDescent="0.25">
      <c r="B129" s="24"/>
      <c r="C129" s="29"/>
      <c r="D129" s="29"/>
      <c r="E129" s="29"/>
      <c r="F129" s="30"/>
    </row>
    <row r="130" spans="2:6" x14ac:dyDescent="0.25">
      <c r="B130" s="24"/>
      <c r="C130" s="29"/>
      <c r="D130" s="29"/>
      <c r="E130" s="29"/>
      <c r="F130" s="30"/>
    </row>
    <row r="131" spans="2:6" x14ac:dyDescent="0.25">
      <c r="B131" s="24"/>
      <c r="C131" s="29"/>
      <c r="D131" s="29"/>
      <c r="E131" s="29"/>
      <c r="F131" s="30"/>
    </row>
    <row r="132" spans="2:6" x14ac:dyDescent="0.25">
      <c r="B132" s="24"/>
      <c r="C132" s="29"/>
      <c r="D132" s="29"/>
      <c r="E132" s="29"/>
      <c r="F132" s="30"/>
    </row>
    <row r="133" spans="2:6" x14ac:dyDescent="0.25">
      <c r="B133" s="24"/>
      <c r="C133" s="29"/>
      <c r="D133" s="29"/>
      <c r="E133" s="29"/>
      <c r="F133" s="30"/>
    </row>
    <row r="134" spans="2:6" x14ac:dyDescent="0.25">
      <c r="B134" s="24"/>
      <c r="C134" s="29"/>
      <c r="D134" s="29"/>
      <c r="E134" s="29"/>
      <c r="F134" s="30"/>
    </row>
    <row r="135" spans="2:6" x14ac:dyDescent="0.25">
      <c r="B135" s="24"/>
      <c r="C135" s="29"/>
      <c r="D135" s="29"/>
      <c r="E135" s="29"/>
      <c r="F135" s="30"/>
    </row>
    <row r="136" spans="2:6" x14ac:dyDescent="0.25">
      <c r="B136" s="24"/>
      <c r="C136" s="29"/>
      <c r="D136" s="29"/>
      <c r="E136" s="29"/>
      <c r="F136" s="30"/>
    </row>
    <row r="137" spans="2:6" x14ac:dyDescent="0.25">
      <c r="B137" s="24"/>
      <c r="C137" s="29"/>
      <c r="D137" s="29"/>
      <c r="E137" s="29"/>
      <c r="F137" s="30"/>
    </row>
    <row r="138" spans="2:6" x14ac:dyDescent="0.25">
      <c r="B138" s="24"/>
      <c r="C138" s="29"/>
      <c r="D138" s="29"/>
      <c r="E138" s="29"/>
      <c r="F138" s="30"/>
    </row>
    <row r="139" spans="2:6" x14ac:dyDescent="0.25">
      <c r="B139" s="24"/>
      <c r="C139" s="29"/>
      <c r="D139" s="29"/>
      <c r="E139" s="29"/>
      <c r="F139" s="30"/>
    </row>
    <row r="140" spans="2:6" x14ac:dyDescent="0.25">
      <c r="B140" s="24"/>
      <c r="C140" s="29"/>
      <c r="D140" s="29"/>
      <c r="E140" s="29"/>
      <c r="F140" s="30"/>
    </row>
    <row r="141" spans="2:6" x14ac:dyDescent="0.25">
      <c r="B141" s="24"/>
      <c r="C141" s="29"/>
      <c r="D141" s="29"/>
      <c r="E141" s="29"/>
      <c r="F141" s="30"/>
    </row>
    <row r="142" spans="2:6" x14ac:dyDescent="0.25">
      <c r="B142" s="24"/>
      <c r="C142" s="29"/>
      <c r="D142" s="29"/>
      <c r="E142" s="29"/>
      <c r="F142" s="30"/>
    </row>
    <row r="143" spans="2:6" x14ac:dyDescent="0.25">
      <c r="B143" s="24"/>
      <c r="C143" s="29"/>
      <c r="D143" s="29"/>
      <c r="E143" s="29"/>
      <c r="F143" s="30"/>
    </row>
    <row r="144" spans="2:6" x14ac:dyDescent="0.25">
      <c r="B144" s="24"/>
      <c r="C144" s="29"/>
      <c r="D144" s="29"/>
      <c r="E144" s="29"/>
      <c r="F144" s="30"/>
    </row>
    <row r="145" spans="2:6" x14ac:dyDescent="0.25">
      <c r="B145" s="24"/>
      <c r="C145" s="29"/>
      <c r="D145" s="29"/>
      <c r="E145" s="29"/>
      <c r="F145" s="30"/>
    </row>
    <row r="146" spans="2:6" x14ac:dyDescent="0.25">
      <c r="B146" s="24"/>
      <c r="C146" s="29"/>
      <c r="D146" s="29"/>
      <c r="E146" s="29"/>
      <c r="F146" s="30"/>
    </row>
    <row r="147" spans="2:6" x14ac:dyDescent="0.25">
      <c r="B147" s="24"/>
      <c r="C147" s="29"/>
      <c r="D147" s="29"/>
      <c r="E147" s="29"/>
      <c r="F147" s="30"/>
    </row>
    <row r="148" spans="2:6" x14ac:dyDescent="0.25">
      <c r="B148" s="24"/>
      <c r="C148" s="29"/>
      <c r="D148" s="29"/>
      <c r="E148" s="29"/>
      <c r="F148" s="30"/>
    </row>
    <row r="149" spans="2:6" x14ac:dyDescent="0.25">
      <c r="B149" s="24"/>
      <c r="C149" s="29"/>
      <c r="D149" s="29"/>
      <c r="E149" s="29"/>
      <c r="F149" s="30"/>
    </row>
    <row r="150" spans="2:6" x14ac:dyDescent="0.25">
      <c r="B150" s="24"/>
      <c r="C150" s="29"/>
      <c r="D150" s="29"/>
      <c r="E150" s="29"/>
      <c r="F150" s="30"/>
    </row>
    <row r="151" spans="2:6" x14ac:dyDescent="0.25">
      <c r="B151" s="24"/>
      <c r="C151" s="29"/>
      <c r="D151" s="29"/>
      <c r="E151" s="29"/>
      <c r="F151" s="30"/>
    </row>
    <row r="152" spans="2:6" x14ac:dyDescent="0.25">
      <c r="B152" s="24"/>
      <c r="C152" s="29"/>
      <c r="D152" s="29"/>
      <c r="E152" s="29"/>
      <c r="F152" s="30"/>
    </row>
    <row r="153" spans="2:6" x14ac:dyDescent="0.25">
      <c r="B153" s="24"/>
      <c r="C153" s="29"/>
      <c r="D153" s="29"/>
      <c r="E153" s="29"/>
      <c r="F153" s="30"/>
    </row>
    <row r="154" spans="2:6" x14ac:dyDescent="0.25">
      <c r="B154" s="24"/>
      <c r="C154" s="29"/>
      <c r="D154" s="29"/>
      <c r="E154" s="29"/>
      <c r="F154" s="30"/>
    </row>
    <row r="155" spans="2:6" x14ac:dyDescent="0.25">
      <c r="B155" s="24"/>
      <c r="C155" s="29"/>
      <c r="D155" s="29"/>
      <c r="E155" s="29"/>
      <c r="F155" s="30"/>
    </row>
    <row r="156" spans="2:6" x14ac:dyDescent="0.25">
      <c r="B156" s="24"/>
      <c r="C156" s="29"/>
      <c r="D156" s="29"/>
      <c r="E156" s="29"/>
      <c r="F156" s="30"/>
    </row>
    <row r="157" spans="2:6" x14ac:dyDescent="0.25">
      <c r="B157" s="24"/>
      <c r="C157" s="29"/>
      <c r="D157" s="29"/>
      <c r="E157" s="29"/>
      <c r="F157" s="30"/>
    </row>
    <row r="158" spans="2:6" x14ac:dyDescent="0.25">
      <c r="B158" s="24"/>
      <c r="C158" s="29"/>
      <c r="D158" s="29"/>
      <c r="E158" s="29"/>
      <c r="F158" s="30"/>
    </row>
    <row r="159" spans="2:6" x14ac:dyDescent="0.25">
      <c r="B159" s="24"/>
      <c r="C159" s="29"/>
      <c r="D159" s="29"/>
      <c r="E159" s="29"/>
      <c r="F159" s="30"/>
    </row>
    <row r="160" spans="2:6" x14ac:dyDescent="0.25">
      <c r="B160" s="24"/>
      <c r="C160" s="29"/>
      <c r="D160" s="29"/>
      <c r="E160" s="29"/>
      <c r="F160" s="30"/>
    </row>
    <row r="161" spans="2:6" x14ac:dyDescent="0.25">
      <c r="B161" s="24"/>
      <c r="C161" s="29"/>
      <c r="D161" s="29"/>
      <c r="E161" s="29"/>
      <c r="F161" s="30"/>
    </row>
    <row r="162" spans="2:6" x14ac:dyDescent="0.25">
      <c r="B162" s="24"/>
      <c r="C162" s="29"/>
      <c r="D162" s="29"/>
      <c r="E162" s="29"/>
      <c r="F162" s="30"/>
    </row>
    <row r="163" spans="2:6" x14ac:dyDescent="0.25">
      <c r="B163" s="24"/>
      <c r="C163" s="29"/>
      <c r="D163" s="29"/>
      <c r="E163" s="29"/>
      <c r="F163" s="30"/>
    </row>
    <row r="164" spans="2:6" x14ac:dyDescent="0.25">
      <c r="B164" s="24"/>
      <c r="C164" s="29"/>
      <c r="D164" s="29"/>
      <c r="E164" s="29"/>
      <c r="F164" s="30"/>
    </row>
    <row r="165" spans="2:6" x14ac:dyDescent="0.25">
      <c r="B165" s="24"/>
      <c r="C165" s="29"/>
      <c r="D165" s="29"/>
      <c r="E165" s="29"/>
      <c r="F165" s="30"/>
    </row>
    <row r="166" spans="2:6" x14ac:dyDescent="0.25">
      <c r="B166" s="24"/>
      <c r="C166" s="29"/>
      <c r="D166" s="29"/>
      <c r="E166" s="29"/>
      <c r="F166" s="30"/>
    </row>
    <row r="167" spans="2:6" x14ac:dyDescent="0.25">
      <c r="B167" s="24"/>
      <c r="C167" s="29"/>
      <c r="D167" s="29"/>
      <c r="E167" s="29"/>
      <c r="F167" s="30"/>
    </row>
    <row r="168" spans="2:6" x14ac:dyDescent="0.25">
      <c r="B168" s="24"/>
      <c r="C168" s="29"/>
      <c r="D168" s="29"/>
      <c r="E168" s="29"/>
      <c r="F168" s="30"/>
    </row>
    <row r="169" spans="2:6" x14ac:dyDescent="0.25">
      <c r="B169" s="24"/>
      <c r="C169" s="29"/>
      <c r="D169" s="29"/>
      <c r="E169" s="29"/>
      <c r="F169" s="30"/>
    </row>
    <row r="170" spans="2:6" x14ac:dyDescent="0.25">
      <c r="B170" s="24"/>
      <c r="C170" s="29"/>
      <c r="D170" s="29"/>
      <c r="E170" s="29"/>
      <c r="F170" s="30"/>
    </row>
    <row r="171" spans="2:6" x14ac:dyDescent="0.25">
      <c r="B171" s="24"/>
      <c r="C171" s="29"/>
      <c r="D171" s="29"/>
      <c r="E171" s="29"/>
      <c r="F171" s="30"/>
    </row>
    <row r="172" spans="2:6" x14ac:dyDescent="0.25">
      <c r="B172" s="24"/>
      <c r="C172" s="29"/>
      <c r="D172" s="29"/>
      <c r="E172" s="29"/>
      <c r="F172" s="30"/>
    </row>
    <row r="173" spans="2:6" x14ac:dyDescent="0.25">
      <c r="B173" s="24"/>
      <c r="C173" s="29"/>
      <c r="D173" s="29"/>
      <c r="E173" s="29"/>
      <c r="F173" s="30"/>
    </row>
    <row r="174" spans="2:6" x14ac:dyDescent="0.25">
      <c r="B174" s="24"/>
      <c r="C174" s="29"/>
      <c r="D174" s="29"/>
      <c r="E174" s="29"/>
      <c r="F174" s="30"/>
    </row>
    <row r="175" spans="2:6" x14ac:dyDescent="0.25">
      <c r="B175" s="24"/>
      <c r="C175" s="29"/>
      <c r="D175" s="29"/>
      <c r="E175" s="29"/>
      <c r="F175" s="30"/>
    </row>
    <row r="176" spans="2:6" x14ac:dyDescent="0.25">
      <c r="B176" s="24"/>
      <c r="C176" s="29"/>
      <c r="D176" s="29"/>
      <c r="E176" s="29"/>
      <c r="F176" s="30"/>
    </row>
    <row r="177" spans="2:6" x14ac:dyDescent="0.25">
      <c r="B177" s="24"/>
      <c r="C177" s="29"/>
      <c r="D177" s="29"/>
      <c r="E177" s="29"/>
      <c r="F177" s="30"/>
    </row>
    <row r="178" spans="2:6" x14ac:dyDescent="0.25">
      <c r="B178" s="24"/>
      <c r="C178" s="29"/>
      <c r="D178" s="29"/>
      <c r="E178" s="29"/>
      <c r="F178" s="30"/>
    </row>
    <row r="179" spans="2:6" x14ac:dyDescent="0.25">
      <c r="B179" s="24"/>
      <c r="C179" s="29"/>
      <c r="D179" s="29"/>
      <c r="E179" s="29"/>
      <c r="F179" s="30"/>
    </row>
    <row r="180" spans="2:6" x14ac:dyDescent="0.25">
      <c r="B180" s="24"/>
      <c r="C180" s="29"/>
      <c r="D180" s="29"/>
      <c r="E180" s="29"/>
      <c r="F180" s="30"/>
    </row>
    <row r="181" spans="2:6" x14ac:dyDescent="0.25">
      <c r="B181" s="24"/>
      <c r="C181" s="29"/>
      <c r="D181" s="29"/>
      <c r="E181" s="29"/>
      <c r="F181" s="30"/>
    </row>
    <row r="182" spans="2:6" x14ac:dyDescent="0.25">
      <c r="B182" s="24"/>
      <c r="C182" s="29"/>
      <c r="D182" s="29"/>
      <c r="E182" s="29"/>
      <c r="F182" s="30"/>
    </row>
    <row r="183" spans="2:6" x14ac:dyDescent="0.25">
      <c r="B183" s="24"/>
      <c r="C183" s="29"/>
      <c r="D183" s="29"/>
      <c r="E183" s="29"/>
      <c r="F183" s="30"/>
    </row>
    <row r="184" spans="2:6" x14ac:dyDescent="0.25">
      <c r="B184" s="24"/>
      <c r="C184" s="29"/>
      <c r="D184" s="29"/>
      <c r="E184" s="29"/>
      <c r="F184" s="30"/>
    </row>
    <row r="185" spans="2:6" x14ac:dyDescent="0.25">
      <c r="B185" s="24"/>
      <c r="C185" s="29"/>
      <c r="D185" s="29"/>
      <c r="E185" s="29"/>
      <c r="F185" s="30"/>
    </row>
    <row r="186" spans="2:6" x14ac:dyDescent="0.25">
      <c r="B186" s="24"/>
      <c r="C186" s="29"/>
      <c r="D186" s="29"/>
      <c r="E186" s="29"/>
      <c r="F186" s="30"/>
    </row>
    <row r="187" spans="2:6" x14ac:dyDescent="0.25">
      <c r="B187" s="24"/>
      <c r="C187" s="29"/>
      <c r="D187" s="29"/>
      <c r="E187" s="29"/>
      <c r="F187" s="30"/>
    </row>
    <row r="188" spans="2:6" x14ac:dyDescent="0.25">
      <c r="B188" s="24"/>
      <c r="C188" s="29"/>
      <c r="D188" s="29"/>
      <c r="E188" s="29"/>
      <c r="F188" s="30"/>
    </row>
    <row r="189" spans="2:6" x14ac:dyDescent="0.25">
      <c r="B189" s="24"/>
      <c r="C189" s="29"/>
      <c r="D189" s="29"/>
      <c r="E189" s="29"/>
      <c r="F189" s="30"/>
    </row>
    <row r="190" spans="2:6" x14ac:dyDescent="0.25">
      <c r="B190" s="24"/>
      <c r="C190" s="29"/>
      <c r="D190" s="29"/>
      <c r="E190" s="29"/>
      <c r="F190" s="30"/>
    </row>
    <row r="191" spans="2:6" x14ac:dyDescent="0.25">
      <c r="B191" s="24"/>
      <c r="C191" s="29"/>
      <c r="D191" s="29"/>
      <c r="E191" s="29"/>
      <c r="F191" s="30"/>
    </row>
    <row r="192" spans="2:6" x14ac:dyDescent="0.25">
      <c r="B192" s="24"/>
      <c r="C192" s="29"/>
      <c r="D192" s="29"/>
      <c r="E192" s="29"/>
      <c r="F192" s="30"/>
    </row>
    <row r="193" spans="2:6" x14ac:dyDescent="0.25">
      <c r="B193" s="24"/>
      <c r="C193" s="29"/>
      <c r="D193" s="29"/>
      <c r="E193" s="29"/>
      <c r="F193" s="30"/>
    </row>
    <row r="194" spans="2:6" x14ac:dyDescent="0.25">
      <c r="B194" s="24"/>
      <c r="C194" s="29"/>
      <c r="D194" s="29"/>
      <c r="E194" s="29"/>
      <c r="F194" s="30"/>
    </row>
    <row r="195" spans="2:6" x14ac:dyDescent="0.25">
      <c r="B195" s="24"/>
      <c r="C195" s="29"/>
      <c r="D195" s="29"/>
      <c r="E195" s="29"/>
      <c r="F195" s="30"/>
    </row>
    <row r="196" spans="2:6" x14ac:dyDescent="0.25">
      <c r="B196" s="24"/>
      <c r="C196" s="29"/>
      <c r="D196" s="29"/>
      <c r="E196" s="29"/>
      <c r="F196" s="30"/>
    </row>
    <row r="197" spans="2:6" x14ac:dyDescent="0.25">
      <c r="B197" s="24"/>
      <c r="C197" s="29"/>
      <c r="D197" s="29"/>
      <c r="E197" s="29"/>
      <c r="F197" s="30"/>
    </row>
    <row r="198" spans="2:6" x14ac:dyDescent="0.25">
      <c r="B198" s="24"/>
      <c r="C198" s="29"/>
      <c r="D198" s="29"/>
      <c r="E198" s="29"/>
      <c r="F198" s="30"/>
    </row>
    <row r="199" spans="2:6" x14ac:dyDescent="0.25">
      <c r="B199" s="24"/>
      <c r="C199" s="29"/>
      <c r="D199" s="29"/>
      <c r="E199" s="29"/>
      <c r="F199" s="30"/>
    </row>
    <row r="200" spans="2:6" x14ac:dyDescent="0.25">
      <c r="B200" s="24"/>
      <c r="C200" s="29"/>
      <c r="D200" s="29"/>
      <c r="E200" s="29"/>
      <c r="F200" s="30"/>
    </row>
    <row r="201" spans="2:6" x14ac:dyDescent="0.25">
      <c r="B201" s="24"/>
      <c r="C201" s="29"/>
      <c r="D201" s="29"/>
      <c r="E201" s="29"/>
      <c r="F201" s="30"/>
    </row>
    <row r="202" spans="2:6" x14ac:dyDescent="0.25">
      <c r="B202" s="24"/>
      <c r="C202" s="29"/>
      <c r="D202" s="29"/>
      <c r="E202" s="29"/>
      <c r="F202" s="30"/>
    </row>
    <row r="203" spans="2:6" x14ac:dyDescent="0.25">
      <c r="B203" s="24"/>
      <c r="C203" s="29"/>
      <c r="D203" s="29"/>
      <c r="E203" s="29"/>
      <c r="F203" s="30"/>
    </row>
    <row r="204" spans="2:6" x14ac:dyDescent="0.25">
      <c r="B204" s="24"/>
      <c r="C204" s="29"/>
      <c r="D204" s="29"/>
      <c r="E204" s="29"/>
      <c r="F204" s="30"/>
    </row>
    <row r="205" spans="2:6" x14ac:dyDescent="0.25">
      <c r="B205" s="24"/>
      <c r="C205" s="29"/>
      <c r="D205" s="29"/>
      <c r="E205" s="29"/>
      <c r="F205" s="30"/>
    </row>
    <row r="206" spans="2:6" x14ac:dyDescent="0.25">
      <c r="B206" s="24"/>
      <c r="C206" s="29"/>
      <c r="D206" s="29"/>
      <c r="E206" s="29"/>
      <c r="F206" s="30"/>
    </row>
    <row r="207" spans="2:6" x14ac:dyDescent="0.25">
      <c r="B207" s="24"/>
      <c r="C207" s="29"/>
      <c r="D207" s="29"/>
      <c r="E207" s="29"/>
      <c r="F207" s="30"/>
    </row>
    <row r="208" spans="2:6" x14ac:dyDescent="0.25">
      <c r="B208" s="24"/>
      <c r="C208" s="29"/>
      <c r="D208" s="29"/>
      <c r="E208" s="29"/>
      <c r="F208" s="30"/>
    </row>
    <row r="209" spans="2:6" x14ac:dyDescent="0.25">
      <c r="B209" s="24"/>
      <c r="C209" s="29"/>
      <c r="D209" s="29"/>
      <c r="E209" s="29"/>
      <c r="F209" s="30"/>
    </row>
    <row r="210" spans="2:6" x14ac:dyDescent="0.25">
      <c r="B210" s="24"/>
      <c r="C210" s="29"/>
      <c r="D210" s="29"/>
      <c r="E210" s="29"/>
      <c r="F210" s="30"/>
    </row>
    <row r="211" spans="2:6" x14ac:dyDescent="0.25">
      <c r="B211" s="24"/>
      <c r="C211" s="29"/>
      <c r="D211" s="29"/>
      <c r="E211" s="29"/>
      <c r="F211" s="30"/>
    </row>
    <row r="212" spans="2:6" x14ac:dyDescent="0.25">
      <c r="B212" s="24"/>
      <c r="C212" s="29"/>
      <c r="D212" s="29"/>
      <c r="E212" s="29"/>
      <c r="F212" s="30"/>
    </row>
    <row r="213" spans="2:6" x14ac:dyDescent="0.25">
      <c r="B213" s="24"/>
      <c r="C213" s="29"/>
      <c r="D213" s="29"/>
      <c r="E213" s="29"/>
      <c r="F213" s="30"/>
    </row>
    <row r="214" spans="2:6" x14ac:dyDescent="0.25">
      <c r="B214" s="24"/>
      <c r="C214" s="29"/>
      <c r="D214" s="29"/>
      <c r="E214" s="29"/>
      <c r="F214" s="30"/>
    </row>
    <row r="215" spans="2:6" x14ac:dyDescent="0.25">
      <c r="B215" s="24"/>
      <c r="C215" s="29"/>
      <c r="D215" s="29"/>
      <c r="E215" s="29"/>
      <c r="F215" s="30"/>
    </row>
    <row r="216" spans="2:6" x14ac:dyDescent="0.25">
      <c r="B216" s="24"/>
      <c r="C216" s="29"/>
      <c r="D216" s="29"/>
      <c r="E216" s="29"/>
      <c r="F216" s="30"/>
    </row>
    <row r="217" spans="2:6" x14ac:dyDescent="0.25">
      <c r="B217" s="24"/>
      <c r="C217" s="29"/>
      <c r="D217" s="29"/>
      <c r="E217" s="29"/>
      <c r="F217" s="30"/>
    </row>
    <row r="218" spans="2:6" x14ac:dyDescent="0.25">
      <c r="B218" s="24"/>
      <c r="C218" s="29"/>
      <c r="D218" s="29"/>
      <c r="E218" s="29"/>
      <c r="F218" s="30"/>
    </row>
    <row r="219" spans="2:6" x14ac:dyDescent="0.25">
      <c r="B219" s="24"/>
      <c r="C219" s="29"/>
      <c r="D219" s="29"/>
      <c r="E219" s="29"/>
      <c r="F219" s="30"/>
    </row>
    <row r="220" spans="2:6" x14ac:dyDescent="0.25">
      <c r="B220" s="24"/>
      <c r="C220" s="29"/>
      <c r="D220" s="29"/>
      <c r="E220" s="29"/>
      <c r="F220" s="30"/>
    </row>
    <row r="221" spans="2:6" x14ac:dyDescent="0.25">
      <c r="B221" s="24"/>
      <c r="C221" s="29"/>
      <c r="D221" s="29"/>
      <c r="E221" s="29"/>
      <c r="F221" s="30"/>
    </row>
    <row r="222" spans="2:6" x14ac:dyDescent="0.25">
      <c r="B222" s="24"/>
      <c r="C222" s="29"/>
      <c r="D222" s="29"/>
      <c r="E222" s="29"/>
      <c r="F222" s="30"/>
    </row>
    <row r="223" spans="2:6" x14ac:dyDescent="0.25">
      <c r="B223" s="24"/>
      <c r="C223" s="29"/>
      <c r="D223" s="29"/>
      <c r="E223" s="29"/>
      <c r="F223" s="30"/>
    </row>
    <row r="224" spans="2:6" x14ac:dyDescent="0.25">
      <c r="B224" s="24"/>
      <c r="C224" s="29"/>
      <c r="D224" s="29"/>
      <c r="E224" s="29"/>
      <c r="F224" s="30"/>
    </row>
    <row r="225" spans="2:6" x14ac:dyDescent="0.25">
      <c r="B225" s="24"/>
      <c r="C225" s="29"/>
      <c r="D225" s="29"/>
      <c r="E225" s="29"/>
      <c r="F225" s="30"/>
    </row>
    <row r="226" spans="2:6" x14ac:dyDescent="0.25">
      <c r="B226" s="24"/>
      <c r="C226" s="29"/>
      <c r="D226" s="29"/>
      <c r="E226" s="29"/>
      <c r="F226" s="30"/>
    </row>
    <row r="227" spans="2:6" x14ac:dyDescent="0.25">
      <c r="B227" s="24"/>
      <c r="C227" s="29"/>
      <c r="D227" s="29"/>
      <c r="E227" s="29"/>
      <c r="F227" s="30"/>
    </row>
    <row r="228" spans="2:6" x14ac:dyDescent="0.25">
      <c r="B228" s="24"/>
      <c r="C228" s="29"/>
      <c r="D228" s="29"/>
      <c r="E228" s="29"/>
      <c r="F228" s="30"/>
    </row>
    <row r="229" spans="2:6" x14ac:dyDescent="0.25">
      <c r="B229" s="24"/>
      <c r="C229" s="29"/>
      <c r="D229" s="29"/>
      <c r="E229" s="29"/>
      <c r="F229" s="30"/>
    </row>
    <row r="230" spans="2:6" x14ac:dyDescent="0.25">
      <c r="B230" s="24"/>
      <c r="C230" s="29"/>
      <c r="D230" s="29"/>
      <c r="E230" s="29"/>
      <c r="F230" s="30"/>
    </row>
  </sheetData>
  <mergeCells count="12">
    <mergeCell ref="B28:F28"/>
    <mergeCell ref="A1:F1"/>
    <mergeCell ref="A2:F2"/>
    <mergeCell ref="B27:F27"/>
    <mergeCell ref="B36:F36"/>
    <mergeCell ref="B34:F34"/>
    <mergeCell ref="B35:F35"/>
    <mergeCell ref="B31:F31"/>
    <mergeCell ref="B30:F30"/>
    <mergeCell ref="B32:F32"/>
    <mergeCell ref="B33:F33"/>
    <mergeCell ref="B29:F29"/>
  </mergeCells>
  <phoneticPr fontId="7" type="noConversion"/>
  <printOptions horizontalCentered="1"/>
  <pageMargins left="0.7" right="0.7" top="1.1458333333333299" bottom="0.75" header="0.3" footer="0.3"/>
  <pageSetup scale="79" orientation="portrait" r:id="rId1"/>
  <headerFooter scaleWithDoc="0">
    <oddHeader xml:space="preserve">&amp;REnbridge Gas Utah 
Docket No. 24-057-23
EGU Exhibit 1
1st Quarter 2025 Variance Report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of 1</vt:lpstr>
      <vt:lpstr>'1 of 1'!Print_Area</vt:lpstr>
    </vt:vector>
  </TitlesOfParts>
  <Company>Dominion Resources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DAMIR01</dc:creator>
  <cp:lastModifiedBy>Fred Nass</cp:lastModifiedBy>
  <cp:lastPrinted>2024-04-23T20:20:32Z</cp:lastPrinted>
  <dcterms:created xsi:type="dcterms:W3CDTF">2018-08-21T20:49:06Z</dcterms:created>
  <dcterms:modified xsi:type="dcterms:W3CDTF">2025-06-18T17:40:22Z</dcterms:modified>
</cp:coreProperties>
</file>