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J:\State\Filings General\2025 Rate Case Utah\Testimony\Direct\ACS\"/>
    </mc:Choice>
  </mc:AlternateContent>
  <xr:revisionPtr revIDLastSave="0" documentId="13_ncr:1_{EA9D93DD-B054-445C-82A6-0A4D4E8D135F}" xr6:coauthVersionLast="47" xr6:coauthVersionMax="47" xr10:uidLastSave="{00000000-0000-0000-0000-000000000000}"/>
  <bookViews>
    <workbookView xWindow="-108" yWindow="-108" windowWidth="23256" windowHeight="14016" xr2:uid="{78412BCD-C511-4342-B2B0-0893FCEF8530}"/>
  </bookViews>
  <sheets>
    <sheet name="EGU 5.12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4" i="1" l="1"/>
  <c r="E24" i="1"/>
</calcChain>
</file>

<file path=xl/sharedStrings.xml><?xml version="1.0" encoding="utf-8"?>
<sst xmlns="http://schemas.openxmlformats.org/spreadsheetml/2006/main" count="20" uniqueCount="20">
  <si>
    <t>MONTH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</si>
  <si>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</si>
  <si>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</si>
  <si>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</si>
  <si>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</si>
  <si>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</si>
  <si>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</si>
  <si>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</si>
  <si>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</si>
  <si>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</si>
  <si>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</si>
  <si>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</si>
  <si>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</si>
  <si>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TOTAL REVENUE</t>
  </si>
  <si>
    <t>ALLOWED REVENUE PER GS CUSTOMER</t>
  </si>
  <si>
    <t>(A)</t>
  </si>
  <si>
    <t>(B)</t>
  </si>
  <si>
    <t>(C)</t>
  </si>
  <si>
    <t>CET Allowed Revenue per Customer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</si>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</sst>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2" formatCode="_(&quot;$&quot;* #,##0_);_(&quot;$&quot;* \(#,##0\);_(&quot;$&quot;* &quot;-&quot;_);_(@_)"/>
    <numFmt numFmtId="44" formatCode="_(&quot;$&quot;* #,##0.00_);_(&quot;$&quot;* \(#,##0.00\);_(&quot;$&quot;* &quot;-&quot;??_);_(@_)"/>
    <numFmt numFmtId="164" formatCode="_(&quot;$&quot;* #,##0.00_);_(&quot;$&quot;* \(#,##0.00\);_(&quot;$&quot;* &quot;-&quot;_);_(@_)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42" fontId="0" fillId="0" borderId="0" xfId="0" applyNumberFormat="1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44" fontId="0" fillId="0" borderId="0" xfId="0" applyNumberFormat="1" applyBorder="1"/>
    <xf numFmtId="0" fontId="1" fillId="0" borderId="0" xfId="0" applyFont="1"/>
    <xf numFmtId="42" fontId="1" fillId="0" borderId="0" xfId="0" applyNumberFormat="1" applyFont="1"/>
    <xf numFmtId="164" fontId="1" fillId="0" borderId="0" xfId="0" applyNumberFormat="1" applyFont="1"/>
    <xf numFmtId="164" fontId="0" fillId="0" borderId="0" xfId="0" applyNumberFormat="1"/>
    <xf numFmtId="42" fontId="0" fillId="0" borderId="1" xfId="0" applyNumberFormat="1" applyBorder="1"/>
    <xf numFmtId="164" fontId="0" fillId="0" borderId="1" xfId="0" applyNumberFormat="1" applyBorder="1"/>
    <xf numFmtId="0" fontId="2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2BFCBC-41E8-43DB-B65D-FD7FB268006B}">
  <dimension ref="B5:F24"/>
  <sheetViews>
    <sheetView tabSelected="1" view="pageLayout" zoomScaleNormal="100" workbookViewId="0">
      <selection activeCell="E24" sqref="E24"/>
    </sheetView>
  </sheetViews>
  <sheetFormatPr defaultRowHeight="14.4" x14ac:dyDescent="0.3"/>
  <cols>
    <col min="2" max="2" width="2.88671875" bestFit="1" customWidth="1"/>
    <col min="3" max="3" width="2.88671875" customWidth="1"/>
    <col min="4" max="4" width="8" bestFit="1" customWidth="1"/>
    <col min="5" max="5" width="13.6640625" bestFit="1" customWidth="1"/>
    <col min="6" max="6" width="18.6640625" bestFit="1" customWidth="1"/>
  </cols>
  <sheetData>
    <row r="5" spans="2:6" ht="18" x14ac:dyDescent="0.35">
      <c r="B5" s="14" t="s">
        <v>18</v>
      </c>
      <c r="C5" s="14"/>
      <c r="D5" s="14"/>
      <c r="E5" s="14"/>
      <c r="F5" s="14"/>
    </row>
    <row r="6" spans="2:6" x14ac:dyDescent="0.3">
      <c r="B6" s="6"/>
      <c r="C6" s="6"/>
      <c r="D6" s="6"/>
      <c r="E6" s="6"/>
      <c r="F6" s="6"/>
    </row>
    <row r="7" spans="2:6" x14ac:dyDescent="0.3">
      <c r="B7" s="6"/>
      <c r="C7" s="6"/>
      <c r="D7" s="6"/>
      <c r="E7" s="6"/>
      <c r="F7" s="6"/>
    </row>
    <row r="8" spans="2:6" x14ac:dyDescent="0.3">
      <c r="D8" s="5" t="s">
        <v>15</v>
      </c>
      <c r="E8" s="5" t="s">
        <v>16</v>
      </c>
      <c r="F8" s="5" t="s">
        <v>17</v>
      </c>
    </row>
    <row r="9" spans="2:6" x14ac:dyDescent="0.3">
      <c r="D9" s="5"/>
      <c r="E9" s="5"/>
      <c r="F9" s="5"/>
    </row>
    <row r="10" spans="2:6" ht="28.8" x14ac:dyDescent="0.3">
      <c r="D10" s="2" t="s">
        <v>0</v>
      </c>
      <c r="E10" s="3" t="s">
        <v>13</v>
      </c>
      <c r="F10" s="3" t="s">
        <v>14</v>
      </c>
    </row>
    <row r="11" spans="2:6" x14ac:dyDescent="0.3">
      <c r="B11" s="4">
        <v>1</v>
      </c>
      <c r="C11" s="4"/>
      <c r="D11" t="s">
        <v>1</v>
      </c>
      <c r="E11" s="1">
        <v>95178914.623041868</v>
      </c>
      <c r="F11" s="11">
        <v>78.7</v>
      </c>
    </row>
    <row r="12" spans="2:6" x14ac:dyDescent="0.3">
      <c r="B12" s="4">
        <v>2</v>
      </c>
      <c r="C12" s="4"/>
      <c r="D12" t="s">
        <v>2</v>
      </c>
      <c r="E12" s="1">
        <v>79878202.274676651</v>
      </c>
      <c r="F12" s="11">
        <v>66</v>
      </c>
    </row>
    <row r="13" spans="2:6" x14ac:dyDescent="0.3">
      <c r="B13" s="4">
        <v>3</v>
      </c>
      <c r="C13" s="4"/>
      <c r="D13" t="s">
        <v>3</v>
      </c>
      <c r="E13" s="1">
        <v>65787614.896213479</v>
      </c>
      <c r="F13" s="11">
        <v>54.27</v>
      </c>
    </row>
    <row r="14" spans="2:6" x14ac:dyDescent="0.3">
      <c r="B14" s="4">
        <v>4</v>
      </c>
      <c r="C14" s="4"/>
      <c r="D14" t="s">
        <v>4</v>
      </c>
      <c r="E14" s="1">
        <v>40658248.050720051</v>
      </c>
      <c r="F14" s="11">
        <v>33.479999999999997</v>
      </c>
    </row>
    <row r="15" spans="2:6" x14ac:dyDescent="0.3">
      <c r="B15" s="4">
        <v>5</v>
      </c>
      <c r="C15" s="4"/>
      <c r="D15" t="s">
        <v>5</v>
      </c>
      <c r="E15" s="1">
        <v>27341740.31577402</v>
      </c>
      <c r="F15" s="11">
        <v>22.49</v>
      </c>
    </row>
    <row r="16" spans="2:6" x14ac:dyDescent="0.3">
      <c r="B16" s="4">
        <v>6</v>
      </c>
      <c r="C16" s="4"/>
      <c r="D16" t="s">
        <v>6</v>
      </c>
      <c r="E16" s="1">
        <v>19163610.353262603</v>
      </c>
      <c r="F16" s="11">
        <v>15.74</v>
      </c>
    </row>
    <row r="17" spans="2:6" x14ac:dyDescent="0.3">
      <c r="B17" s="4">
        <v>7</v>
      </c>
      <c r="C17" s="4"/>
      <c r="D17" t="s">
        <v>7</v>
      </c>
      <c r="E17" s="1">
        <v>18331397.185286894</v>
      </c>
      <c r="F17" s="11">
        <v>15.05</v>
      </c>
    </row>
    <row r="18" spans="2:6" x14ac:dyDescent="0.3">
      <c r="B18" s="4">
        <v>8</v>
      </c>
      <c r="C18" s="4"/>
      <c r="D18" t="s">
        <v>8</v>
      </c>
      <c r="E18" s="1">
        <v>17503633.769718528</v>
      </c>
      <c r="F18" s="11">
        <v>14.36</v>
      </c>
    </row>
    <row r="19" spans="2:6" x14ac:dyDescent="0.3">
      <c r="B19" s="4">
        <v>9</v>
      </c>
      <c r="C19" s="4"/>
      <c r="D19" t="s">
        <v>9</v>
      </c>
      <c r="E19" s="1">
        <v>18374409.865673013</v>
      </c>
      <c r="F19" s="11">
        <v>15.04</v>
      </c>
    </row>
    <row r="20" spans="2:6" x14ac:dyDescent="0.3">
      <c r="B20" s="4">
        <v>10</v>
      </c>
      <c r="C20" s="4"/>
      <c r="D20" t="s">
        <v>10</v>
      </c>
      <c r="E20" s="1">
        <v>29267217.408863042</v>
      </c>
      <c r="F20" s="11">
        <v>23.96</v>
      </c>
    </row>
    <row r="21" spans="2:6" x14ac:dyDescent="0.3">
      <c r="B21" s="4">
        <v>11</v>
      </c>
      <c r="C21" s="4"/>
      <c r="D21" t="s">
        <v>11</v>
      </c>
      <c r="E21" s="1">
        <v>62461984.461643972</v>
      </c>
      <c r="F21" s="11">
        <v>51.01</v>
      </c>
    </row>
    <row r="22" spans="2:6" ht="15" thickBot="1" x14ac:dyDescent="0.35">
      <c r="B22" s="4">
        <v>12</v>
      </c>
      <c r="C22" s="4"/>
      <c r="D22" t="s">
        <v>12</v>
      </c>
      <c r="E22" s="12">
        <v>90955258.276894152</v>
      </c>
      <c r="F22" s="13">
        <v>74.069999999999993</v>
      </c>
    </row>
    <row r="23" spans="2:6" x14ac:dyDescent="0.3">
      <c r="B23" s="4"/>
      <c r="C23" s="4"/>
      <c r="E23" s="1"/>
      <c r="F23" s="7"/>
    </row>
    <row r="24" spans="2:6" x14ac:dyDescent="0.3">
      <c r="B24" s="4">
        <v>13</v>
      </c>
      <c r="C24" s="4"/>
      <c r="D24" s="8" t="s">
        <v>19</v>
      </c>
      <c r="E24" s="9">
        <f>SUM(E11:E22)</f>
        <v>564902231.48176837</v>
      </c>
      <c r="F24" s="10">
        <f>SUM(F11:F22)</f>
        <v>464.17</v>
      </c>
    </row>
  </sheetData>
  <mergeCells count="1">
    <mergeCell ref="B5:F5"/>
  </mergeCells>
  <pageMargins left="0.7" right="0.7" top="0.75" bottom="0.75" header="0.3" footer="0.3"/>
  <pageSetup scale="125" orientation="portrait" r:id="rId1"/>
  <headerFooter>
    <oddHeader>&amp;REnbridge Gas Utah
Docket 25-057-06
EGU Exhibit 5.12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EGU 5.12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aust082</dc:creator>
  <cp:lastModifiedBy>Jessica L Ipson (Enbridge UWI - 5)</cp:lastModifiedBy>
  <cp:lastPrinted>2025-04-29T15:28:02Z</cp:lastPrinted>
  <dcterms:created xsi:type="dcterms:W3CDTF">2022-04-19T20:36:49Z</dcterms:created>
  <dcterms:modified xsi:type="dcterms:W3CDTF">2025-04-29T15:28:05Z</dcterms:modified>
</cp:coreProperties>
</file>