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State\Filings General\2025 Rate Case Utah\Testimony\Direct\ACS\"/>
    </mc:Choice>
  </mc:AlternateContent>
  <xr:revisionPtr revIDLastSave="0" documentId="13_ncr:1_{32B2CB7A-E6AA-48DA-B0D6-373ECC63D9B9}" xr6:coauthVersionLast="47" xr6:coauthVersionMax="47" xr10:uidLastSave="{00000000-0000-0000-0000-000000000000}"/>
  <bookViews>
    <workbookView xWindow="-108" yWindow="-108" windowWidth="23256" windowHeight="14016" xr2:uid="{58F80F90-85F9-419B-85E6-7FACDBA217BC}"/>
  </bookViews>
  <sheets>
    <sheet name="EGU 5.1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2" l="1"/>
  <c r="G30" i="2"/>
  <c r="H30" i="2" l="1"/>
  <c r="I32" i="2" s="1"/>
  <c r="I30" i="2"/>
</calcChain>
</file>

<file path=xl/sharedStrings.xml><?xml version="1.0" encoding="utf-8"?>
<sst xmlns="http://schemas.openxmlformats.org/spreadsheetml/2006/main" count="31" uniqueCount="30">
  <si>
    <t>EFFECT ON GS TYPICAL CUSTOMER</t>
  </si>
  <si>
    <t>(A)</t>
  </si>
  <si>
    <t>(B)</t>
  </si>
  <si>
    <t>(D)</t>
  </si>
  <si>
    <t>(E)</t>
  </si>
  <si>
    <t>(F)</t>
  </si>
  <si>
    <t>Month</t>
  </si>
  <si>
    <t>Change</t>
  </si>
  <si>
    <t>GS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</si>
  <si>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</si>
  <si>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</si>
  <si>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</si>
  <si>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</si>
  <si>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</si>
  <si>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</si>
  <si>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</si>
  <si>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</si>
  <si>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</si>
  <si>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</si>
  <si>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</si>
  <si>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</si>
  <si>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 xml:space="preserve"> </t>
  </si>
  <si>
    <t>Total</t>
  </si>
  <si>
    <t>Percent Change:</t>
  </si>
  <si>
    <t>70 DTHS -  ANNUAL CONSUMPTION</t>
  </si>
  <si>
    <t>Rate Schedule</t>
  </si>
  <si>
    <t>Usage In Dth</t>
  </si>
  <si>
    <t>Billed at Proposed Rate</t>
  </si>
  <si>
    <t>(C)</t>
  </si>
  <si>
    <t>Billed at Current Rate Effective 2/1/2025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</si>
</sst>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$&quot;#,##0.00_);\(&quot;$&quot;#,##0.00\)"/>
    <numFmt numFmtId="164" formatCode="[$-409]mmmm\-yy;@"/>
    <numFmt numFmtId="165" formatCode="#,##0.0"/>
    <numFmt numFmtId="166" formatCode="#,##0.0_);\(#,##0.0\)"/>
  </numFmts>
  <fonts count="7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8"/>
      <name val="LinePrinter"/>
    </font>
    <font>
      <b/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164" fontId="1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6">
    <xf numFmtId="0" fontId="0" fillId="0" borderId="0" xfId="0"/>
    <xf numFmtId="164" fontId="1" fillId="0" borderId="0" xfId="1"/>
    <xf numFmtId="0" fontId="2" fillId="0" borderId="0" xfId="2" applyFont="1"/>
    <xf numFmtId="0" fontId="4" fillId="0" borderId="0" xfId="2" applyFont="1" applyAlignment="1">
      <alignment horizontal="center"/>
    </xf>
    <xf numFmtId="0" fontId="4" fillId="0" borderId="0" xfId="2" quotePrefix="1" applyFont="1" applyAlignment="1">
      <alignment horizontal="center"/>
    </xf>
    <xf numFmtId="0" fontId="2" fillId="0" borderId="0" xfId="2" applyFont="1" applyAlignment="1">
      <alignment horizontal="center"/>
    </xf>
    <xf numFmtId="0" fontId="2" fillId="0" borderId="0" xfId="2" quotePrefix="1" applyFont="1" applyAlignment="1">
      <alignment horizontal="center"/>
    </xf>
    <xf numFmtId="0" fontId="2" fillId="0" borderId="0" xfId="2" applyFont="1" applyAlignment="1">
      <alignment vertical="top"/>
    </xf>
    <xf numFmtId="0" fontId="2" fillId="0" borderId="1" xfId="2" applyFont="1" applyBorder="1"/>
    <xf numFmtId="0" fontId="2" fillId="0" borderId="1" xfId="2" applyFont="1" applyBorder="1" applyAlignment="1">
      <alignment horizontal="center"/>
    </xf>
    <xf numFmtId="165" fontId="5" fillId="0" borderId="0" xfId="3" applyNumberFormat="1" applyFont="1" applyAlignment="1">
      <alignment horizontal="right"/>
    </xf>
    <xf numFmtId="7" fontId="2" fillId="0" borderId="0" xfId="2" applyNumberFormat="1" applyFont="1" applyAlignment="1">
      <alignment horizontal="right"/>
    </xf>
    <xf numFmtId="7" fontId="2" fillId="0" borderId="2" xfId="2" applyNumberFormat="1" applyFont="1" applyBorder="1" applyAlignment="1">
      <alignment horizontal="center"/>
    </xf>
    <xf numFmtId="39" fontId="2" fillId="0" borderId="2" xfId="2" applyNumberFormat="1" applyFont="1" applyBorder="1" applyAlignment="1">
      <alignment horizontal="center"/>
    </xf>
    <xf numFmtId="166" fontId="2" fillId="0" borderId="0" xfId="2" applyNumberFormat="1" applyFont="1" applyAlignment="1">
      <alignment horizontal="center"/>
    </xf>
    <xf numFmtId="7" fontId="2" fillId="0" borderId="0" xfId="2" applyNumberFormat="1" applyFont="1" applyAlignment="1">
      <alignment horizontal="center"/>
    </xf>
    <xf numFmtId="166" fontId="2" fillId="0" borderId="0" xfId="2" applyNumberFormat="1" applyFont="1" applyAlignment="1">
      <alignment horizontal="right"/>
    </xf>
    <xf numFmtId="7" fontId="2" fillId="0" borderId="0" xfId="2" applyNumberFormat="1" applyFont="1"/>
    <xf numFmtId="0" fontId="2" fillId="0" borderId="0" xfId="2" applyFont="1" applyAlignment="1">
      <alignment horizontal="right"/>
    </xf>
    <xf numFmtId="4" fontId="2" fillId="0" borderId="2" xfId="2" applyNumberFormat="1" applyFont="1" applyBorder="1" applyAlignment="1">
      <alignment horizontal="center"/>
    </xf>
    <xf numFmtId="0" fontId="4" fillId="0" borderId="0" xfId="2" applyFont="1" applyAlignment="1">
      <alignment horizontal="center" vertical="center" wrapText="1"/>
    </xf>
    <xf numFmtId="14" fontId="4" fillId="0" borderId="0" xfId="2" quotePrefix="1" applyNumberFormat="1" applyFont="1" applyAlignment="1">
      <alignment horizontal="center" vertical="center" wrapText="1"/>
    </xf>
    <xf numFmtId="0" fontId="4" fillId="0" borderId="0" xfId="2" quotePrefix="1" applyFont="1" applyAlignment="1">
      <alignment horizontal="center" vertical="center" wrapText="1"/>
    </xf>
    <xf numFmtId="10" fontId="2" fillId="0" borderId="0" xfId="5" applyNumberFormat="1" applyFont="1" applyFill="1" applyAlignment="1" applyProtection="1">
      <alignment horizontal="right"/>
    </xf>
    <xf numFmtId="0" fontId="4" fillId="0" borderId="0" xfId="2" quotePrefix="1" applyFont="1" applyAlignment="1">
      <alignment horizontal="center"/>
    </xf>
    <xf numFmtId="0" fontId="4" fillId="0" borderId="0" xfId="2" applyFont="1" applyAlignment="1">
      <alignment horizontal="center"/>
    </xf>
  </cellXfs>
  <cellStyles count="6">
    <cellStyle name="Normal" xfId="0" builtinId="0"/>
    <cellStyle name="Normal 16" xfId="1" xr:uid="{0135A316-FFA1-48F5-939E-CE54D412D4F5}"/>
    <cellStyle name="Normal 3 2" xfId="3" xr:uid="{78AD3344-6914-40CF-8FB8-8DAA3F09BA6F}"/>
    <cellStyle name="Normal_Pass-Through Model 11_2007 - 10_2008" xfId="2" xr:uid="{309A3202-8D73-4BFF-A26F-D6532872327E}"/>
    <cellStyle name="Percent" xfId="5" builtinId="5"/>
    <cellStyle name="Percent 2" xfId="4" xr:uid="{0C6FBB42-758B-4EA9-B9B8-AA1601301E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24C0F-F796-4EE5-B13E-ECBC87DA8808}">
  <dimension ref="B1:I33"/>
  <sheetViews>
    <sheetView tabSelected="1" view="pageLayout" zoomScaleNormal="100" workbookViewId="0">
      <selection activeCell="C5" sqref="C5"/>
    </sheetView>
  </sheetViews>
  <sheetFormatPr defaultRowHeight="14.4"/>
  <cols>
    <col min="2" max="2" width="2.88671875" bestFit="1" customWidth="1"/>
    <col min="3" max="3" width="2.88671875" customWidth="1"/>
    <col min="4" max="4" width="9.5546875" bestFit="1" customWidth="1"/>
    <col min="5" max="6" width="6.5546875" bestFit="1" customWidth="1"/>
    <col min="7" max="7" width="16" bestFit="1" customWidth="1"/>
    <col min="8" max="8" width="15" bestFit="1" customWidth="1"/>
    <col min="9" max="9" width="11.21875" bestFit="1" customWidth="1"/>
  </cols>
  <sheetData>
    <row r="1" spans="2:9">
      <c r="B1" s="1"/>
      <c r="C1" s="1"/>
      <c r="D1" s="1"/>
      <c r="E1" s="1"/>
      <c r="F1" s="1"/>
      <c r="G1" s="1"/>
      <c r="H1" s="1"/>
      <c r="I1" s="1"/>
    </row>
    <row r="2" spans="2:9">
      <c r="B2" s="1"/>
      <c r="C2" s="1"/>
      <c r="D2" s="1"/>
      <c r="E2" s="1"/>
      <c r="F2" s="1"/>
      <c r="G2" s="1"/>
      <c r="H2" s="1"/>
      <c r="I2" s="1"/>
    </row>
    <row r="3" spans="2:9">
      <c r="B3" s="1"/>
      <c r="C3" s="1"/>
      <c r="D3" s="1"/>
      <c r="E3" s="1"/>
      <c r="F3" s="1"/>
      <c r="G3" s="1"/>
      <c r="H3" s="1"/>
      <c r="I3" s="1"/>
    </row>
    <row r="4" spans="2:9">
      <c r="B4" s="1"/>
      <c r="C4" s="1"/>
      <c r="D4" s="1"/>
      <c r="E4" s="1"/>
      <c r="F4" s="1"/>
      <c r="G4" s="1"/>
      <c r="H4" s="1"/>
      <c r="I4" s="1"/>
    </row>
    <row r="5" spans="2:9">
      <c r="B5" s="1"/>
      <c r="C5" s="1"/>
      <c r="D5" s="1"/>
      <c r="E5" s="1"/>
      <c r="F5" s="1"/>
      <c r="G5" s="1"/>
      <c r="H5" s="1"/>
      <c r="I5" s="1"/>
    </row>
    <row r="6" spans="2:9">
      <c r="B6" s="2"/>
      <c r="C6" s="2"/>
      <c r="D6" s="24" t="s">
        <v>0</v>
      </c>
      <c r="E6" s="25"/>
      <c r="F6" s="25"/>
      <c r="G6" s="25"/>
      <c r="H6" s="25"/>
      <c r="I6" s="25"/>
    </row>
    <row r="7" spans="2:9">
      <c r="B7" s="2"/>
      <c r="C7" s="2"/>
      <c r="D7" s="24" t="s">
        <v>24</v>
      </c>
      <c r="E7" s="25"/>
      <c r="F7" s="25"/>
      <c r="G7" s="25"/>
      <c r="H7" s="25"/>
      <c r="I7" s="25"/>
    </row>
    <row r="8" spans="2:9">
      <c r="B8" s="2"/>
      <c r="C8" s="2"/>
      <c r="D8" s="24"/>
      <c r="E8" s="25"/>
      <c r="F8" s="25"/>
      <c r="G8" s="25"/>
      <c r="H8" s="25"/>
      <c r="I8" s="25"/>
    </row>
    <row r="9" spans="2:9">
      <c r="B9" s="2"/>
      <c r="C9" s="2"/>
      <c r="D9" s="4"/>
      <c r="E9" s="3"/>
      <c r="F9" s="3"/>
      <c r="G9" s="3"/>
      <c r="H9" s="3"/>
      <c r="I9" s="3"/>
    </row>
    <row r="10" spans="2:9">
      <c r="B10" s="2"/>
      <c r="C10" s="2"/>
      <c r="D10" s="2"/>
      <c r="E10" s="5"/>
      <c r="F10" s="2"/>
      <c r="G10" s="2"/>
      <c r="H10" s="2"/>
      <c r="I10" s="2"/>
    </row>
    <row r="11" spans="2:9">
      <c r="B11" s="2"/>
      <c r="C11" s="2"/>
      <c r="D11" s="2"/>
      <c r="E11" s="5"/>
      <c r="F11" s="2"/>
      <c r="G11" s="2"/>
      <c r="H11" s="2"/>
      <c r="I11" s="2"/>
    </row>
    <row r="12" spans="2:9">
      <c r="B12" s="2"/>
      <c r="C12" s="2"/>
      <c r="D12" s="6" t="s">
        <v>1</v>
      </c>
      <c r="E12" s="6" t="s">
        <v>2</v>
      </c>
      <c r="F12" s="6" t="s">
        <v>28</v>
      </c>
      <c r="G12" s="6" t="s">
        <v>3</v>
      </c>
      <c r="H12" s="6" t="s">
        <v>4</v>
      </c>
      <c r="I12" s="6" t="s">
        <v>5</v>
      </c>
    </row>
    <row r="13" spans="2:9">
      <c r="B13" s="2"/>
      <c r="C13" s="2"/>
      <c r="D13" s="6"/>
      <c r="E13" s="6"/>
      <c r="F13" s="6"/>
      <c r="G13" s="6"/>
      <c r="H13" s="6"/>
      <c r="I13" s="6"/>
    </row>
    <row r="14" spans="2:9" ht="39.6">
      <c r="B14" s="7"/>
      <c r="C14" s="7"/>
      <c r="D14" s="20" t="s">
        <v>25</v>
      </c>
      <c r="E14" s="20" t="s">
        <v>6</v>
      </c>
      <c r="F14" s="22" t="s">
        <v>26</v>
      </c>
      <c r="G14" s="21" t="s">
        <v>29</v>
      </c>
      <c r="H14" s="22" t="s">
        <v>27</v>
      </c>
      <c r="I14" s="20" t="s">
        <v>7</v>
      </c>
    </row>
    <row r="15" spans="2:9" ht="15" thickBot="1">
      <c r="B15" s="2"/>
      <c r="C15" s="2"/>
      <c r="D15" s="8"/>
      <c r="E15" s="9"/>
      <c r="F15" s="8"/>
      <c r="G15" s="8"/>
      <c r="H15" s="8"/>
      <c r="I15" s="8"/>
    </row>
    <row r="16" spans="2:9">
      <c r="B16" s="5">
        <v>1</v>
      </c>
      <c r="C16" s="5"/>
      <c r="D16" s="5" t="s">
        <v>8</v>
      </c>
      <c r="E16" s="5" t="s">
        <v>9</v>
      </c>
      <c r="F16" s="10">
        <v>13</v>
      </c>
      <c r="G16" s="11">
        <v>115.02</v>
      </c>
      <c r="H16" s="11">
        <v>127.04</v>
      </c>
      <c r="I16" s="11">
        <v>12.02000000000001</v>
      </c>
    </row>
    <row r="17" spans="2:9">
      <c r="B17" s="5">
        <v>2</v>
      </c>
      <c r="C17" s="5"/>
      <c r="D17" s="2"/>
      <c r="E17" s="5" t="s">
        <v>10</v>
      </c>
      <c r="F17" s="10">
        <v>10.9</v>
      </c>
      <c r="G17" s="11">
        <v>97.53</v>
      </c>
      <c r="H17" s="11">
        <v>107.61</v>
      </c>
      <c r="I17" s="11">
        <v>10.079999999999998</v>
      </c>
    </row>
    <row r="18" spans="2:9">
      <c r="B18" s="5">
        <v>3</v>
      </c>
      <c r="C18" s="5"/>
      <c r="D18" s="2"/>
      <c r="E18" s="5" t="s">
        <v>11</v>
      </c>
      <c r="F18" s="10">
        <v>8.8000000000000007</v>
      </c>
      <c r="G18" s="11">
        <v>80.040000000000006</v>
      </c>
      <c r="H18" s="11">
        <v>88.18</v>
      </c>
      <c r="I18" s="11">
        <v>8.14</v>
      </c>
    </row>
    <row r="19" spans="2:9">
      <c r="B19" s="5">
        <v>4</v>
      </c>
      <c r="C19" s="5"/>
      <c r="D19" s="2"/>
      <c r="E19" s="5" t="s">
        <v>12</v>
      </c>
      <c r="F19" s="10">
        <v>7.3</v>
      </c>
      <c r="G19" s="11">
        <v>60.16</v>
      </c>
      <c r="H19" s="11">
        <v>65.569999999999993</v>
      </c>
      <c r="I19" s="11">
        <v>5.4099999999999966</v>
      </c>
    </row>
    <row r="20" spans="2:9">
      <c r="B20" s="5">
        <v>5</v>
      </c>
      <c r="C20" s="5"/>
      <c r="D20" s="2"/>
      <c r="E20" s="5" t="s">
        <v>13</v>
      </c>
      <c r="F20" s="10">
        <v>3.8</v>
      </c>
      <c r="G20" s="11">
        <v>34.549999999999997</v>
      </c>
      <c r="H20" s="11">
        <v>37.369999999999997</v>
      </c>
      <c r="I20" s="11">
        <v>2.8200000000000003</v>
      </c>
    </row>
    <row r="21" spans="2:9">
      <c r="B21" s="5">
        <v>6</v>
      </c>
      <c r="C21" s="5"/>
      <c r="D21" s="2"/>
      <c r="E21" s="5" t="s">
        <v>14</v>
      </c>
      <c r="F21" s="10">
        <v>2.7</v>
      </c>
      <c r="G21" s="11">
        <v>26.51</v>
      </c>
      <c r="H21" s="11">
        <v>28.51</v>
      </c>
      <c r="I21" s="11">
        <v>2</v>
      </c>
    </row>
    <row r="22" spans="2:9">
      <c r="B22" s="5">
        <v>7</v>
      </c>
      <c r="C22" s="5"/>
      <c r="D22" s="2"/>
      <c r="E22" s="5" t="s">
        <v>15</v>
      </c>
      <c r="F22" s="10">
        <v>1.8</v>
      </c>
      <c r="G22" s="11">
        <v>19.920000000000002</v>
      </c>
      <c r="H22" s="11">
        <v>21.25</v>
      </c>
      <c r="I22" s="11">
        <v>1.3299999999999983</v>
      </c>
    </row>
    <row r="23" spans="2:9">
      <c r="B23" s="5">
        <v>8</v>
      </c>
      <c r="C23" s="5"/>
      <c r="D23" s="2"/>
      <c r="E23" s="5" t="s">
        <v>16</v>
      </c>
      <c r="F23" s="10">
        <v>1.6</v>
      </c>
      <c r="G23" s="11">
        <v>18.46</v>
      </c>
      <c r="H23" s="11">
        <v>19.64</v>
      </c>
      <c r="I23" s="11">
        <v>1.1799999999999997</v>
      </c>
    </row>
    <row r="24" spans="2:9">
      <c r="B24" s="5">
        <v>9</v>
      </c>
      <c r="C24" s="5"/>
      <c r="D24" s="2"/>
      <c r="E24" s="5" t="s">
        <v>17</v>
      </c>
      <c r="F24" s="10">
        <v>1.8</v>
      </c>
      <c r="G24" s="11">
        <v>19.920000000000002</v>
      </c>
      <c r="H24" s="11">
        <v>21.25</v>
      </c>
      <c r="I24" s="11">
        <v>1.3299999999999983</v>
      </c>
    </row>
    <row r="25" spans="2:9">
      <c r="B25" s="5">
        <v>10</v>
      </c>
      <c r="C25" s="5"/>
      <c r="D25" s="2"/>
      <c r="E25" s="5" t="s">
        <v>18</v>
      </c>
      <c r="F25" s="10">
        <v>2.7</v>
      </c>
      <c r="G25" s="11">
        <v>26.51</v>
      </c>
      <c r="H25" s="11">
        <v>28.51</v>
      </c>
      <c r="I25" s="11">
        <v>2</v>
      </c>
    </row>
    <row r="26" spans="2:9">
      <c r="B26" s="5">
        <v>11</v>
      </c>
      <c r="C26" s="5"/>
      <c r="D26" s="2"/>
      <c r="E26" s="5" t="s">
        <v>19</v>
      </c>
      <c r="F26" s="10">
        <v>5.5</v>
      </c>
      <c r="G26" s="11">
        <v>52.56</v>
      </c>
      <c r="H26" s="11">
        <v>57.64</v>
      </c>
      <c r="I26" s="11">
        <v>5.0799999999999983</v>
      </c>
    </row>
    <row r="27" spans="2:9">
      <c r="B27" s="5">
        <v>12</v>
      </c>
      <c r="C27" s="5"/>
      <c r="D27" s="2"/>
      <c r="E27" s="5" t="s">
        <v>20</v>
      </c>
      <c r="F27" s="10">
        <v>10.1</v>
      </c>
      <c r="G27" s="11">
        <v>90.87</v>
      </c>
      <c r="H27" s="11">
        <v>100.21</v>
      </c>
      <c r="I27" s="11">
        <v>9.3399999999999892</v>
      </c>
    </row>
    <row r="28" spans="2:9" ht="15" thickBot="1">
      <c r="B28" s="5"/>
      <c r="C28" s="5"/>
      <c r="D28" s="2"/>
      <c r="E28" s="5"/>
      <c r="F28" s="19"/>
      <c r="G28" s="12"/>
      <c r="H28" s="12"/>
      <c r="I28" s="13"/>
    </row>
    <row r="29" spans="2:9" ht="15" thickTop="1">
      <c r="B29" s="5"/>
      <c r="C29" s="5"/>
      <c r="D29" s="2"/>
      <c r="E29" s="5"/>
      <c r="F29" s="14"/>
      <c r="G29" s="15"/>
      <c r="H29" s="5"/>
      <c r="I29" s="15" t="s">
        <v>21</v>
      </c>
    </row>
    <row r="30" spans="2:9">
      <c r="B30" s="5">
        <v>13</v>
      </c>
      <c r="C30" s="5"/>
      <c r="D30" s="2"/>
      <c r="E30" s="14" t="s">
        <v>22</v>
      </c>
      <c r="F30" s="16">
        <f>SUM(F16:F27)</f>
        <v>70</v>
      </c>
      <c r="G30" s="11">
        <f t="shared" ref="G30:I30" si="0">SUM(G16:G27)</f>
        <v>642.05000000000007</v>
      </c>
      <c r="H30" s="11">
        <f t="shared" si="0"/>
        <v>702.78000000000009</v>
      </c>
      <c r="I30" s="11">
        <f t="shared" si="0"/>
        <v>60.72999999999999</v>
      </c>
    </row>
    <row r="31" spans="2:9">
      <c r="B31" s="2"/>
      <c r="C31" s="2"/>
      <c r="D31" s="2"/>
      <c r="E31" s="5"/>
      <c r="F31" s="2"/>
      <c r="G31" s="17"/>
      <c r="H31" s="2"/>
      <c r="I31" s="2"/>
    </row>
    <row r="32" spans="2:9">
      <c r="B32" s="5">
        <v>14</v>
      </c>
      <c r="C32" s="5"/>
      <c r="D32" s="2" t="s">
        <v>21</v>
      </c>
      <c r="E32" s="5"/>
      <c r="F32" s="2"/>
      <c r="G32" s="2"/>
      <c r="H32" s="18" t="s">
        <v>23</v>
      </c>
      <c r="I32" s="23">
        <f>ROUND(H30/G30,4)-1</f>
        <v>9.4600000000000017E-2</v>
      </c>
    </row>
    <row r="33" spans="2:9">
      <c r="B33" s="1"/>
      <c r="C33" s="1"/>
      <c r="D33" s="1"/>
      <c r="E33" s="1"/>
      <c r="F33" s="1"/>
      <c r="G33" s="1"/>
      <c r="H33" s="1"/>
      <c r="I33" s="1"/>
    </row>
  </sheetData>
  <mergeCells count="3">
    <mergeCell ref="D6:I6"/>
    <mergeCell ref="D7:I7"/>
    <mergeCell ref="D8:I8"/>
  </mergeCells>
  <pageMargins left="0.7" right="0.7" top="0.75" bottom="0.75" header="0.3" footer="0.3"/>
  <pageSetup scale="105" orientation="portrait" r:id="rId1"/>
  <headerFooter>
    <oddHeader>&amp;REnbridge Gas Utah
Docket 25-057-06
EGU Exhibit 5.13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EGU 5.13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aust082</dc:creator>
  <cp:lastModifiedBy>Jessica L Ipson (Enbridge UWI - 5)</cp:lastModifiedBy>
  <cp:lastPrinted>2025-04-29T15:21:40Z</cp:lastPrinted>
  <dcterms:created xsi:type="dcterms:W3CDTF">2022-04-19T20:49:20Z</dcterms:created>
  <dcterms:modified xsi:type="dcterms:W3CDTF">2025-04-29T15:21:46Z</dcterms:modified>
</cp:coreProperties>
</file>