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sites\Pscweb\utilities\gas\25docs\2505707\"/>
    </mc:Choice>
  </mc:AlternateContent>
  <xr:revisionPtr revIDLastSave="0" documentId="8_{2D413288-473E-4688-9A97-08597654A556}" xr6:coauthVersionLast="47" xr6:coauthVersionMax="47" xr10:uidLastSave="{00000000-0000-0000-0000-000000000000}"/>
  <bookViews>
    <workbookView xWindow="45" yWindow="1005" windowWidth="24315" windowHeight="19875" xr2:uid="{02267C34-4234-40E6-9122-E333F5B8B18B}"/>
  </bookViews>
  <sheets>
    <sheet name="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10" i="2" l="1"/>
  <c r="N11" i="2"/>
  <c r="N12" i="2"/>
  <c r="N13" i="2"/>
  <c r="N14" i="2"/>
  <c r="N15" i="2"/>
  <c r="N16" i="2"/>
  <c r="N17" i="2"/>
  <c r="N18" i="2"/>
  <c r="N19" i="2"/>
  <c r="N9" i="2"/>
</calcChain>
</file>

<file path=xl/sharedStrings.xml><?xml version="1.0" encoding="utf-8"?>
<sst xmlns="http://schemas.openxmlformats.org/spreadsheetml/2006/main" count="21" uniqueCount="21">
  <si>
    <t>Description</t>
  </si>
  <si>
    <t>BTL EMP ENGAGEMENT MEETINGS (QGAS_WEX)</t>
  </si>
  <si>
    <t>BTL REBRAND QGAS (NEW LOGOS, SIGNS ETC.)</t>
  </si>
  <si>
    <t>BTL EMP ENGAGEMENT MEETINGS QGAS</t>
  </si>
  <si>
    <t>BTL INTEGRATION (Applications) Expense</t>
  </si>
  <si>
    <t>BTL INTEGRATION (CX) Capital</t>
  </si>
  <si>
    <t>BTL INTEGRATION (Dedicated - Full Time)</t>
  </si>
  <si>
    <t>BTL INTEGRATION (ERP) Expense</t>
  </si>
  <si>
    <t>BTL INTEGRATION (GENERAL EXPENSE)</t>
  </si>
  <si>
    <t>Grand Total</t>
  </si>
  <si>
    <t>BTL INTEGRATION (CX) Expense</t>
  </si>
  <si>
    <t>BTL INTEGRATION (ERP) Capital</t>
  </si>
  <si>
    <t>Column Labels</t>
  </si>
  <si>
    <t>2024 Total</t>
  </si>
  <si>
    <t>BTL INTEGRATION (Applications) Capital</t>
  </si>
  <si>
    <t>Enbridge Gas Utah</t>
  </si>
  <si>
    <t>Docket No. 25-057-07</t>
  </si>
  <si>
    <t>2025 Total</t>
  </si>
  <si>
    <t>BTL Welcome Day QGAS</t>
  </si>
  <si>
    <t>1st Quarter 2025 Integration Progress Report</t>
  </si>
  <si>
    <t>EGU Exhibit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</si>
</sst>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2" fillId="0" borderId="0" xfId="0" applyFont="1"/>
    <xf numFmtId="0" fontId="0" fillId="0" borderId="2" xfId="0" applyBorder="1"/>
    <xf numFmtId="0" fontId="3" fillId="0" borderId="1" xfId="0" applyFont="1" applyBorder="1"/>
    <xf numFmtId="164" fontId="0" fillId="0" borderId="2" xfId="1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7A34-3B49-41C5-B6B7-607AA74F409C}">
  <sheetPr>
    <pageSetUpPr fitToPage="1"/>
  </sheetPr>
  <dimension ref="A1:N27"/>
  <sheetViews>
    <sheetView tabSelected="1" workbookViewId="0">
      <selection activeCell="D28" sqref="D28"/>
    </sheetView>
  </sheetViews>
  <sheetFormatPr defaultRowHeight="15" x14ac:dyDescent="0.25"/>
  <cols>
    <col min="1" max="1" width="43.5703125" bestFit="1" customWidth="1"/>
    <col min="2" max="2" width="16.28515625" customWidth="1"/>
    <col min="3" max="4" width="9.140625" customWidth="1"/>
    <col min="5" max="6" width="10.140625" customWidth="1"/>
    <col min="7" max="7" width="9.140625" customWidth="1"/>
    <col min="8" max="9" width="10.140625" customWidth="1"/>
    <col min="10" max="12" width="10" bestFit="1" customWidth="1"/>
    <col min="13" max="13" width="12" bestFit="1" customWidth="1"/>
    <col min="14" max="14" width="13.5703125" bestFit="1" customWidth="1"/>
  </cols>
  <sheetData>
    <row r="1" spans="1:14" x14ac:dyDescent="0.25">
      <c r="F1" s="8"/>
      <c r="G1" s="8"/>
      <c r="N1" s="8" t="s">
        <v>15</v>
      </c>
    </row>
    <row r="2" spans="1:14" x14ac:dyDescent="0.25">
      <c r="F2" s="8"/>
      <c r="N2" s="8" t="s">
        <v>16</v>
      </c>
    </row>
    <row r="3" spans="1:14" x14ac:dyDescent="0.25">
      <c r="F3" s="8"/>
      <c r="G3" s="4"/>
      <c r="N3" s="8" t="s">
        <v>19</v>
      </c>
    </row>
    <row r="4" spans="1:14" x14ac:dyDescent="0.25">
      <c r="F4" s="8"/>
      <c r="G4" s="4"/>
      <c r="N4" s="8" t="s">
        <v>20</v>
      </c>
    </row>
    <row r="6" spans="1:14" x14ac:dyDescent="0.25">
      <c r="B6" s="1" t="s">
        <v>12</v>
      </c>
    </row>
    <row r="7" spans="1:14" x14ac:dyDescent="0.25">
      <c r="B7" s="2">
        <v>2024</v>
      </c>
      <c r="I7" t="s">
        <v>13</v>
      </c>
      <c r="J7" s="2"/>
      <c r="M7" s="9" t="s">
        <v>17</v>
      </c>
      <c r="N7" s="9"/>
    </row>
    <row r="8" spans="1:14" x14ac:dyDescent="0.25">
      <c r="A8" s="6" t="s">
        <v>0</v>
      </c>
      <c r="B8" s="6">
        <v>6</v>
      </c>
      <c r="C8" s="6">
        <v>7</v>
      </c>
      <c r="D8" s="6">
        <v>8</v>
      </c>
      <c r="E8" s="6">
        <v>9</v>
      </c>
      <c r="F8" s="6">
        <v>10</v>
      </c>
      <c r="G8" s="6">
        <v>11</v>
      </c>
      <c r="H8" s="6">
        <v>12</v>
      </c>
      <c r="I8" s="6"/>
      <c r="J8" s="11">
        <v>1</v>
      </c>
      <c r="K8" s="11">
        <v>2</v>
      </c>
      <c r="L8" s="11">
        <v>3</v>
      </c>
      <c r="M8" s="10"/>
      <c r="N8" s="10" t="s">
        <v>9</v>
      </c>
    </row>
    <row r="9" spans="1:14" x14ac:dyDescent="0.25">
      <c r="A9" s="2" t="s">
        <v>1</v>
      </c>
      <c r="C9" s="3"/>
      <c r="D9" s="3"/>
      <c r="E9" s="3">
        <v>2007</v>
      </c>
      <c r="F9" s="3"/>
      <c r="G9" s="3">
        <v>40</v>
      </c>
      <c r="I9" s="3">
        <v>2048</v>
      </c>
      <c r="J9" s="3"/>
      <c r="K9" s="3"/>
      <c r="L9" s="3"/>
      <c r="M9" s="3"/>
      <c r="N9" s="3">
        <f>I9+M9</f>
        <v>2048</v>
      </c>
    </row>
    <row r="10" spans="1:14" x14ac:dyDescent="0.25">
      <c r="A10" s="2" t="s">
        <v>2</v>
      </c>
      <c r="B10" s="3">
        <v>5986</v>
      </c>
      <c r="C10" s="3">
        <v>13152</v>
      </c>
      <c r="D10" s="3">
        <v>22621</v>
      </c>
      <c r="E10" s="3">
        <v>84681</v>
      </c>
      <c r="F10" s="3">
        <v>83242</v>
      </c>
      <c r="G10" s="3">
        <v>20950</v>
      </c>
      <c r="H10" s="3">
        <v>28151</v>
      </c>
      <c r="I10" s="3">
        <v>258782</v>
      </c>
      <c r="J10" s="3">
        <v>4301.09</v>
      </c>
      <c r="K10" s="3">
        <v>8372.2799999999988</v>
      </c>
      <c r="L10" s="3">
        <v>838.53</v>
      </c>
      <c r="M10" s="3">
        <v>13511.9</v>
      </c>
      <c r="N10" s="3">
        <f t="shared" ref="N10:N19" si="0">I10+M10</f>
        <v>272293.90000000002</v>
      </c>
    </row>
    <row r="11" spans="1:14" x14ac:dyDescent="0.25">
      <c r="A11" s="2" t="s">
        <v>3</v>
      </c>
      <c r="B11" s="3"/>
      <c r="C11" s="3"/>
      <c r="D11" s="3"/>
      <c r="E11" s="3">
        <v>5451</v>
      </c>
      <c r="F11" s="3">
        <v>948</v>
      </c>
      <c r="G11" s="3">
        <v>35</v>
      </c>
      <c r="H11" s="3"/>
      <c r="I11" s="3">
        <v>6434</v>
      </c>
      <c r="J11" s="3"/>
      <c r="K11" s="3"/>
      <c r="L11" s="3"/>
      <c r="M11" s="3"/>
      <c r="N11" s="3">
        <f t="shared" si="0"/>
        <v>6434</v>
      </c>
    </row>
    <row r="12" spans="1:14" x14ac:dyDescent="0.25">
      <c r="A12" s="2" t="s">
        <v>4</v>
      </c>
      <c r="B12" s="3"/>
      <c r="C12" s="3"/>
      <c r="D12" s="3"/>
      <c r="E12" s="3">
        <v>21760</v>
      </c>
      <c r="F12" s="3">
        <v>52004</v>
      </c>
      <c r="G12" s="3">
        <v>40175</v>
      </c>
      <c r="H12" s="3">
        <v>57795</v>
      </c>
      <c r="I12" s="3">
        <v>171733</v>
      </c>
      <c r="J12" s="3">
        <v>63723.689999999995</v>
      </c>
      <c r="K12" s="3">
        <v>-42111.72</v>
      </c>
      <c r="L12" s="3"/>
      <c r="M12" s="3">
        <v>21611.969999999994</v>
      </c>
      <c r="N12" s="3">
        <f t="shared" si="0"/>
        <v>193344.97</v>
      </c>
    </row>
    <row r="13" spans="1:14" x14ac:dyDescent="0.25">
      <c r="A13" s="2" t="s">
        <v>5</v>
      </c>
      <c r="B13" s="3"/>
      <c r="C13" s="3"/>
      <c r="D13" s="3"/>
      <c r="E13" s="3"/>
      <c r="F13" s="3"/>
      <c r="G13" s="3">
        <v>3800</v>
      </c>
      <c r="H13" s="3">
        <v>-175.68000000000029</v>
      </c>
      <c r="I13" s="3">
        <v>3625</v>
      </c>
      <c r="J13" s="3"/>
      <c r="K13" s="3"/>
      <c r="L13" s="3">
        <v>10077.84</v>
      </c>
      <c r="M13" s="3">
        <v>10077.84</v>
      </c>
      <c r="N13" s="3">
        <f t="shared" si="0"/>
        <v>13702.84</v>
      </c>
    </row>
    <row r="14" spans="1:14" x14ac:dyDescent="0.25">
      <c r="A14" s="2" t="s">
        <v>6</v>
      </c>
      <c r="B14" s="3">
        <v>32</v>
      </c>
      <c r="C14" s="3"/>
      <c r="D14" s="3">
        <v>17868</v>
      </c>
      <c r="E14" s="3">
        <v>261</v>
      </c>
      <c r="F14" s="3">
        <v>57</v>
      </c>
      <c r="G14" s="3"/>
      <c r="H14" s="3"/>
      <c r="I14" s="3">
        <v>18218</v>
      </c>
      <c r="J14" s="3"/>
      <c r="K14" s="3">
        <v>394.41</v>
      </c>
      <c r="L14" s="3"/>
      <c r="M14" s="3">
        <v>394.41</v>
      </c>
      <c r="N14" s="3">
        <f t="shared" si="0"/>
        <v>18612.41</v>
      </c>
    </row>
    <row r="15" spans="1:14" x14ac:dyDescent="0.25">
      <c r="A15" s="2" t="s">
        <v>7</v>
      </c>
      <c r="B15" s="3"/>
      <c r="C15" s="3"/>
      <c r="D15" s="3"/>
      <c r="E15" s="3"/>
      <c r="F15" s="3"/>
      <c r="G15" s="3">
        <v>23168</v>
      </c>
      <c r="H15" s="3">
        <v>12351</v>
      </c>
      <c r="I15" s="3">
        <v>35519</v>
      </c>
      <c r="J15" s="3">
        <v>29451.84</v>
      </c>
      <c r="K15" s="3">
        <v>21851.67</v>
      </c>
      <c r="L15" s="3">
        <v>27999.290000000005</v>
      </c>
      <c r="M15" s="3">
        <v>79302.8</v>
      </c>
      <c r="N15" s="3">
        <f t="shared" si="0"/>
        <v>114821.8</v>
      </c>
    </row>
    <row r="16" spans="1:14" x14ac:dyDescent="0.25">
      <c r="A16" s="2" t="s">
        <v>8</v>
      </c>
      <c r="B16" s="3"/>
      <c r="C16" s="3"/>
      <c r="D16" s="3"/>
      <c r="E16" s="3">
        <v>11139</v>
      </c>
      <c r="F16" s="3">
        <v>6624</v>
      </c>
      <c r="G16" s="3">
        <v>479</v>
      </c>
      <c r="H16" s="3">
        <v>1873</v>
      </c>
      <c r="I16" s="3">
        <v>20114</v>
      </c>
      <c r="J16" s="3"/>
      <c r="K16" s="3">
        <v>7566.07</v>
      </c>
      <c r="L16" s="3">
        <v>39075.67</v>
      </c>
      <c r="M16" s="3">
        <v>46641.74</v>
      </c>
      <c r="N16" s="3">
        <f t="shared" si="0"/>
        <v>66755.739999999991</v>
      </c>
    </row>
    <row r="17" spans="1:14" x14ac:dyDescent="0.25">
      <c r="A17" s="2" t="s">
        <v>10</v>
      </c>
      <c r="B17" s="3"/>
      <c r="F17" s="3"/>
      <c r="G17" s="3"/>
      <c r="H17" s="3">
        <v>2402</v>
      </c>
      <c r="I17" s="3">
        <v>2402</v>
      </c>
      <c r="J17" s="3">
        <v>71350.8</v>
      </c>
      <c r="K17" s="3">
        <v>76661.309999999969</v>
      </c>
      <c r="L17" s="3">
        <v>107688.48</v>
      </c>
      <c r="M17" s="3">
        <v>255700.58999999997</v>
      </c>
      <c r="N17" s="3">
        <f t="shared" si="0"/>
        <v>258102.58999999997</v>
      </c>
    </row>
    <row r="18" spans="1:14" x14ac:dyDescent="0.25">
      <c r="A18" s="2" t="s">
        <v>11</v>
      </c>
      <c r="B18" s="3"/>
      <c r="F18" s="3"/>
      <c r="G18" s="3"/>
      <c r="H18" s="3">
        <v>15170</v>
      </c>
      <c r="I18" s="3">
        <v>15170</v>
      </c>
      <c r="J18" s="3">
        <v>12153.409999999998</v>
      </c>
      <c r="K18" s="3">
        <v>10442.75</v>
      </c>
      <c r="L18" s="3">
        <v>12815.119999999999</v>
      </c>
      <c r="M18" s="3">
        <v>35411.279999999999</v>
      </c>
      <c r="N18" s="3">
        <f t="shared" si="0"/>
        <v>50581.279999999999</v>
      </c>
    </row>
    <row r="19" spans="1:14" x14ac:dyDescent="0.25">
      <c r="A19" s="2" t="s">
        <v>14</v>
      </c>
      <c r="B19" s="3"/>
      <c r="K19">
        <v>92981.539999999979</v>
      </c>
      <c r="L19" s="3">
        <v>78113.600000000006</v>
      </c>
      <c r="M19">
        <v>171095.13999999998</v>
      </c>
      <c r="N19">
        <f t="shared" si="0"/>
        <v>171095.13999999998</v>
      </c>
    </row>
    <row r="20" spans="1:14" x14ac:dyDescent="0.25">
      <c r="A20" s="2" t="s">
        <v>18</v>
      </c>
      <c r="B20" s="3"/>
      <c r="L20" s="3">
        <v>100169.4</v>
      </c>
      <c r="M20" s="3">
        <v>100169.4</v>
      </c>
      <c r="N20" s="3">
        <v>100169.4</v>
      </c>
    </row>
    <row r="21" spans="1:14" x14ac:dyDescent="0.25">
      <c r="A21" s="5"/>
      <c r="B21" s="7">
        <v>6018</v>
      </c>
      <c r="C21" s="7">
        <v>13152</v>
      </c>
      <c r="D21" s="7">
        <v>40489</v>
      </c>
      <c r="E21" s="7">
        <v>125299</v>
      </c>
      <c r="F21" s="7">
        <v>142874</v>
      </c>
      <c r="G21" s="7">
        <v>88648</v>
      </c>
      <c r="H21" s="7">
        <v>117565</v>
      </c>
      <c r="I21" s="7">
        <v>534044</v>
      </c>
      <c r="J21" s="7">
        <v>180980.83</v>
      </c>
      <c r="K21" s="7">
        <v>176158.30999999994</v>
      </c>
      <c r="L21" s="7">
        <v>376778</v>
      </c>
      <c r="M21" s="7">
        <v>733919.07</v>
      </c>
      <c r="N21" s="7">
        <f>SUM(N9:N20)</f>
        <v>1267962.0699999998</v>
      </c>
    </row>
    <row r="27" spans="1:14" x14ac:dyDescent="0.25">
      <c r="K27" s="12"/>
    </row>
  </sheetData>
  <pageMargins left="0.7" right="0.7" top="0.75" bottom="0.75" header="0.3" footer="0.3"/>
  <pageSetup scale="66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 Young (Enbridge UWI - 5)</dc:creator>
  <cp:lastModifiedBy>Fred Nass</cp:lastModifiedBy>
  <cp:lastPrinted>2025-04-15T18:13:24Z</cp:lastPrinted>
  <dcterms:created xsi:type="dcterms:W3CDTF">2024-12-13T20:13:44Z</dcterms:created>
  <dcterms:modified xsi:type="dcterms:W3CDTF">2025-08-01T21:46:42Z</dcterms:modified>
</cp:coreProperties>
</file>