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Websites\Pscweb\utilities\gas\25docs\2505720\"/>
    </mc:Choice>
  </mc:AlternateContent>
  <xr:revisionPtr revIDLastSave="0" documentId="8_{E963ECA6-3364-4102-8AC8-7136F8678394}" xr6:coauthVersionLast="47" xr6:coauthVersionMax="47" xr10:uidLastSave="{00000000-0000-0000-0000-000000000000}"/>
  <bookViews>
    <workbookView xWindow="315" yWindow="1005" windowWidth="24315" windowHeight="19875" xr2:uid="{8A1A179B-CAF6-4BFF-8426-AB73B9DF01DC}"/>
  </bookViews>
  <sheets>
    <sheet name="Summary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D32" i="1" l="1"/>
  <c r="D33" i="1"/>
  <c r="D34" i="1"/>
  <c r="D31" i="1"/>
  <c r="D27" i="1"/>
  <c r="D28" i="1"/>
  <c r="D26" i="1"/>
  <c r="D21" i="1"/>
  <c r="D23" i="1"/>
  <c r="D20" i="1"/>
  <c r="D15" i="1"/>
  <c r="D16" i="1"/>
  <c r="D17" i="1"/>
  <c r="D14" i="1"/>
  <c r="D10" i="1"/>
  <c r="D11" i="1"/>
  <c r="D9" i="1"/>
  <c r="D6" i="1" l="1"/>
  <c r="D5" i="1"/>
  <c r="D4" i="1"/>
</calcChain>
</file>

<file path=xl/sharedStrings.xml><?xml version="1.0" encoding="utf-8"?>
<sst xmlns="http://schemas.openxmlformats.org/spreadsheetml/2006/main" count="28" uniqueCount="24">
  <si>
    <t>Are you interested in natural gas service at your home or business?</t>
  </si>
  <si>
    <t>Yes</t>
  </si>
  <si>
    <t>No</t>
  </si>
  <si>
    <t>Not Sure</t>
  </si>
  <si>
    <t>What type of gas service would you be interested in? (Please check all that apply)</t>
  </si>
  <si>
    <t xml:space="preserve">Residential </t>
  </si>
  <si>
    <t xml:space="preserve">Commercial </t>
  </si>
  <si>
    <t>Industrial</t>
  </si>
  <si>
    <t>What is your current source of space heat?</t>
  </si>
  <si>
    <t>Propane</t>
  </si>
  <si>
    <t>Wood Fire</t>
  </si>
  <si>
    <t>Electric</t>
  </si>
  <si>
    <t>None</t>
  </si>
  <si>
    <t>What is your current source of water heat?</t>
  </si>
  <si>
    <t>If you have propane, is the fuel line black pipe or copper pipe?</t>
  </si>
  <si>
    <t>Black Pipe</t>
  </si>
  <si>
    <t>Copper Pipe</t>
  </si>
  <si>
    <t>I don't know</t>
  </si>
  <si>
    <t>If you have propane, is the fuel line in the front or back of your home?</t>
  </si>
  <si>
    <t>Front</t>
  </si>
  <si>
    <t>Back</t>
  </si>
  <si>
    <t>Side</t>
  </si>
  <si>
    <t>Summary of Survey on Interest in Natural Gas in Fairfield, UT</t>
  </si>
  <si>
    <t>Geothermal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</si>
</sst>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9" fontId="0" fillId="0" borderId="0" xfId="1" applyFont="1"/>
    <xf numFmtId="0" fontId="3" fillId="0" borderId="0" xfId="0" applyFont="1" applyAlignment="1">
      <alignment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E12CB-F7C6-4D43-91DD-5FB04A6A7074}">
  <sheetPr>
    <pageSetUpPr fitToPage="1"/>
  </sheetPr>
  <dimension ref="A1:E34"/>
  <sheetViews>
    <sheetView tabSelected="1" view="pageLayout" zoomScaleNormal="100" workbookViewId="0">
      <selection activeCell="B37" sqref="B37"/>
    </sheetView>
  </sheetViews>
  <sheetFormatPr defaultRowHeight="15" x14ac:dyDescent="0.25"/>
  <cols>
    <col min="1" max="1" width="3" bestFit="1" customWidth="1"/>
    <col min="2" max="2" width="16.5703125" customWidth="1"/>
    <col min="3" max="4" width="6.140625" customWidth="1"/>
    <col min="10" max="10" width="24.28515625" bestFit="1" customWidth="1"/>
  </cols>
  <sheetData>
    <row r="1" spans="1:5" ht="18.75" x14ac:dyDescent="0.3">
      <c r="A1" s="1" t="s">
        <v>22</v>
      </c>
    </row>
    <row r="2" spans="1:5" x14ac:dyDescent="0.25">
      <c r="B2" s="2"/>
      <c r="D2" s="3"/>
    </row>
    <row r="3" spans="1:5" x14ac:dyDescent="0.25">
      <c r="A3">
        <v>1</v>
      </c>
      <c r="B3" s="4" t="s">
        <v>0</v>
      </c>
    </row>
    <row r="4" spans="1:5" x14ac:dyDescent="0.25">
      <c r="B4" s="2" t="s">
        <v>1</v>
      </c>
      <c r="C4">
        <v>57</v>
      </c>
      <c r="D4" s="3">
        <f>C4/SUM($C$4:$C$6)</f>
        <v>0.91935483870967738</v>
      </c>
    </row>
    <row r="5" spans="1:5" x14ac:dyDescent="0.25">
      <c r="B5" s="2" t="s">
        <v>2</v>
      </c>
      <c r="C5">
        <v>1</v>
      </c>
      <c r="D5" s="3">
        <f t="shared" ref="D5:D6" si="0">C5/SUM($C$4:$C$6)</f>
        <v>1.6129032258064516E-2</v>
      </c>
    </row>
    <row r="6" spans="1:5" x14ac:dyDescent="0.25">
      <c r="B6" s="2" t="s">
        <v>3</v>
      </c>
      <c r="C6">
        <v>4</v>
      </c>
      <c r="D6" s="3">
        <f t="shared" si="0"/>
        <v>6.4516129032258063E-2</v>
      </c>
      <c r="E6" s="3"/>
    </row>
    <row r="8" spans="1:5" x14ac:dyDescent="0.25">
      <c r="A8">
        <v>2</v>
      </c>
      <c r="B8" t="s">
        <v>4</v>
      </c>
    </row>
    <row r="9" spans="1:5" x14ac:dyDescent="0.25">
      <c r="B9" s="2" t="s">
        <v>5</v>
      </c>
      <c r="C9">
        <v>56</v>
      </c>
      <c r="D9" s="3">
        <f>C9/SUM($C$9:$C$11)</f>
        <v>0.78873239436619713</v>
      </c>
    </row>
    <row r="10" spans="1:5" x14ac:dyDescent="0.25">
      <c r="B10" s="2" t="s">
        <v>6</v>
      </c>
      <c r="C10">
        <v>12</v>
      </c>
      <c r="D10" s="3">
        <f t="shared" ref="D10:D11" si="1">C10/SUM($C$9:$C$11)</f>
        <v>0.16901408450704225</v>
      </c>
    </row>
    <row r="11" spans="1:5" x14ac:dyDescent="0.25">
      <c r="B11" s="2" t="s">
        <v>7</v>
      </c>
      <c r="C11">
        <v>3</v>
      </c>
      <c r="D11" s="3">
        <f t="shared" si="1"/>
        <v>4.2253521126760563E-2</v>
      </c>
    </row>
    <row r="13" spans="1:5" x14ac:dyDescent="0.25">
      <c r="A13">
        <v>3</v>
      </c>
      <c r="B13" t="s">
        <v>8</v>
      </c>
    </row>
    <row r="14" spans="1:5" x14ac:dyDescent="0.25">
      <c r="B14" s="2" t="s">
        <v>9</v>
      </c>
      <c r="C14">
        <v>55</v>
      </c>
      <c r="D14" s="3">
        <f>C14/SUM($C$14:$C$17)</f>
        <v>0.70512820512820518</v>
      </c>
    </row>
    <row r="15" spans="1:5" x14ac:dyDescent="0.25">
      <c r="B15" s="2" t="s">
        <v>10</v>
      </c>
      <c r="C15">
        <v>10</v>
      </c>
      <c r="D15" s="3">
        <f>C15/SUM($C$14:$C$17)</f>
        <v>0.12820512820512819</v>
      </c>
    </row>
    <row r="16" spans="1:5" x14ac:dyDescent="0.25">
      <c r="B16" s="2" t="s">
        <v>11</v>
      </c>
      <c r="C16">
        <v>12</v>
      </c>
      <c r="D16" s="3">
        <f>C16/SUM($C$14:$C$17)</f>
        <v>0.15384615384615385</v>
      </c>
    </row>
    <row r="17" spans="1:4" x14ac:dyDescent="0.25">
      <c r="B17" s="2" t="s">
        <v>23</v>
      </c>
      <c r="C17">
        <v>1</v>
      </c>
      <c r="D17" s="3">
        <f>C17/SUM($C$14:$C$17)</f>
        <v>1.282051282051282E-2</v>
      </c>
    </row>
    <row r="19" spans="1:4" x14ac:dyDescent="0.25">
      <c r="A19">
        <v>4</v>
      </c>
      <c r="B19" t="s">
        <v>13</v>
      </c>
    </row>
    <row r="20" spans="1:4" x14ac:dyDescent="0.25">
      <c r="B20" s="2" t="s">
        <v>9</v>
      </c>
      <c r="C20">
        <v>40</v>
      </c>
      <c r="D20" s="3">
        <f>C20/SUM($C$20:$C$23)</f>
        <v>0.625</v>
      </c>
    </row>
    <row r="21" spans="1:4" x14ac:dyDescent="0.25">
      <c r="B21" s="2" t="s">
        <v>11</v>
      </c>
      <c r="C21">
        <v>21</v>
      </c>
      <c r="D21" s="3">
        <f>C21/SUM($C$20:$C$23)</f>
        <v>0.328125</v>
      </c>
    </row>
    <row r="22" spans="1:4" x14ac:dyDescent="0.25">
      <c r="B22" s="2" t="s">
        <v>10</v>
      </c>
      <c r="C22">
        <v>1</v>
      </c>
      <c r="D22" s="3">
        <f>C22/SUM($C$20:$C$23)</f>
        <v>1.5625E-2</v>
      </c>
    </row>
    <row r="23" spans="1:4" x14ac:dyDescent="0.25">
      <c r="B23" s="2" t="s">
        <v>12</v>
      </c>
      <c r="C23">
        <v>2</v>
      </c>
      <c r="D23" s="3">
        <f>C23/SUM($C$20:$C$23)</f>
        <v>3.125E-2</v>
      </c>
    </row>
    <row r="25" spans="1:4" x14ac:dyDescent="0.25">
      <c r="A25">
        <v>5</v>
      </c>
      <c r="B25" t="s">
        <v>14</v>
      </c>
    </row>
    <row r="26" spans="1:4" x14ac:dyDescent="0.25">
      <c r="B26" s="2" t="s">
        <v>15</v>
      </c>
      <c r="C26">
        <v>29</v>
      </c>
      <c r="D26" s="3">
        <f>C26/SUM($C$26:$C$28)</f>
        <v>0.46774193548387094</v>
      </c>
    </row>
    <row r="27" spans="1:4" x14ac:dyDescent="0.25">
      <c r="B27" s="2" t="s">
        <v>16</v>
      </c>
      <c r="C27">
        <v>5</v>
      </c>
      <c r="D27" s="3">
        <f>C27/SUM($C$26:$C$28)</f>
        <v>8.0645161290322578E-2</v>
      </c>
    </row>
    <row r="28" spans="1:4" x14ac:dyDescent="0.25">
      <c r="B28" s="2" t="s">
        <v>17</v>
      </c>
      <c r="C28">
        <v>28</v>
      </c>
      <c r="D28" s="3">
        <f>C28/SUM($C$26:$C$28)</f>
        <v>0.45161290322580644</v>
      </c>
    </row>
    <row r="30" spans="1:4" x14ac:dyDescent="0.25">
      <c r="A30">
        <v>6</v>
      </c>
      <c r="B30" t="s">
        <v>18</v>
      </c>
    </row>
    <row r="31" spans="1:4" x14ac:dyDescent="0.25">
      <c r="B31" s="2" t="s">
        <v>19</v>
      </c>
      <c r="C31">
        <v>9</v>
      </c>
      <c r="D31" s="3">
        <f>C31/SUM($C$31:$C$34)</f>
        <v>0.14516129032258066</v>
      </c>
    </row>
    <row r="32" spans="1:4" x14ac:dyDescent="0.25">
      <c r="B32" s="2" t="s">
        <v>20</v>
      </c>
      <c r="C32">
        <v>13</v>
      </c>
      <c r="D32" s="3">
        <f t="shared" ref="D32:D34" si="2">C32/SUM($C$31:$C$34)</f>
        <v>0.20967741935483872</v>
      </c>
    </row>
    <row r="33" spans="2:4" x14ac:dyDescent="0.25">
      <c r="B33" s="2" t="s">
        <v>21</v>
      </c>
      <c r="C33">
        <v>13</v>
      </c>
      <c r="D33" s="3">
        <f t="shared" si="2"/>
        <v>0.20967741935483872</v>
      </c>
    </row>
    <row r="34" spans="2:4" x14ac:dyDescent="0.25">
      <c r="B34" s="2" t="s">
        <v>17</v>
      </c>
      <c r="C34">
        <v>27</v>
      </c>
      <c r="D34" s="3">
        <f t="shared" si="2"/>
        <v>0.43548387096774194</v>
      </c>
    </row>
  </sheetData>
  <pageMargins left="0.7" right="0.7" top="1.375" bottom="0.98958333333333337" header="0.3" footer="0.3"/>
  <pageSetup fitToWidth="0" orientation="portrait" horizontalDpi="1200" verticalDpi="1200" r:id="rId1"/>
  <headerFooter>
    <oddHeader xml:space="preserve">&amp;REnbridge Gas Utah
Docket No. 25-057-20
EGU Exhibit 1.09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austi49</dc:creator>
  <cp:keywords/>
  <dc:description/>
  <cp:lastModifiedBy>Fred Nass</cp:lastModifiedBy>
  <cp:revision/>
  <dcterms:created xsi:type="dcterms:W3CDTF">2021-06-18T22:17:57Z</dcterms:created>
  <dcterms:modified xsi:type="dcterms:W3CDTF">2025-09-04T16:22:52Z</dcterms:modified>
  <cp:category/>
  <cp:contentStatus/>
</cp:coreProperties>
</file>