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4560" activeTab="0"/>
  </bookViews>
  <sheets>
    <sheet name="1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<sst xmlns="http://schemas.openxmlformats.org/spreadsheetml/2006/main" count="35" uniqueCount="27">
  <si>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DIVISION</t>
  </si>
  <si>
    <t>PROPOSED</t>
  </si>
  <si>
    <t>DESCRIPTION</t>
  </si>
  <si>
    <t>ADJUSTMENTS</t>
  </si>
  <si>
    <t>RATEBASE</t>
  </si>
  <si>
    <t>UTILITY PLANT IN SERVICE</t>
  </si>
  <si>
    <t>ACCUMULATED DEPRECIATION</t>
  </si>
  <si>
    <t>(a) see depreciation schedule 2008</t>
  </si>
  <si>
    <t>NET UTILITY PLANT IN SERVICE</t>
  </si>
  <si>
    <t xml:space="preserve"> </t>
  </si>
  <si>
    <t>CUSTOMER DEPOSITS</t>
  </si>
  <si>
    <t>ACCUM. AMORT. CIAC</t>
  </si>
  <si>
    <t>CASH WORKING CAPITAL*</t>
  </si>
  <si>
    <t>NET WORKING CAPITAL</t>
  </si>
  <si>
    <t>TOTAL RATEBASE</t>
  </si>
  <si>
    <t>*</t>
  </si>
  <si>
    <t>Cash Working Capital Calculation:</t>
  </si>
  <si>
    <t>Total Operations &amp; Maintenance Expense</t>
  </si>
  <si>
    <t>Less: Purchased Water</t>
  </si>
  <si>
    <t>_</t>
  </si>
  <si>
    <t>Adjusted Total Operations &amp; Maintenance Exp.</t>
  </si>
  <si>
    <t>Line 12 x 45/365</t>
  </si>
  <si>
    <t xml:space="preserve">CONTRIBUTIONS IN AID  </t>
  </si>
  <si>
    <t>HIGHLAND WATER COMPANY</t>
  </si>
  <si>
    <t>Rate Base Analysis</t>
  </si>
  <si>
    <t>year ending December 31, 2008</t>
  </si>
  <si>
    <t>REPORTED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</si>
</sst>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9"/>
      </top>
      <bottom/>
    </border>
    <border>
      <left/>
      <right/>
      <top/>
      <bottom style="thin"/>
    </border>
    <border>
      <left/>
      <right/>
      <top/>
      <bottom style="thick">
        <color indexed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2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22" borderId="0">
      <alignment/>
      <protection/>
    </xf>
    <xf numFmtId="0" fontId="1" fillId="22" borderId="0">
      <alignment/>
      <protection/>
    </xf>
    <xf numFmtId="0" fontId="21" fillId="0" borderId="0" applyNumberFormat="0" applyFill="0" applyBorder="0" applyAlignment="0" applyProtection="0"/>
    <xf numFmtId="2" fontId="1" fillId="22" borderId="0">
      <alignment/>
      <protection/>
    </xf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2" fillId="22" borderId="0">
      <alignment/>
      <protection/>
    </xf>
    <xf numFmtId="0" fontId="10" fillId="0" borderId="4" applyNumberFormat="0" applyFill="0" applyAlignment="0" applyProtection="0"/>
    <xf numFmtId="0" fontId="3" fillId="22" borderId="0">
      <alignment/>
      <protection/>
    </xf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0" fillId="24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22" borderId="10">
      <alignment/>
      <protection/>
    </xf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61" applyFont="1" applyFill="1" applyAlignment="1">
      <alignment horizontal="right"/>
      <protection/>
    </xf>
    <xf numFmtId="0" fontId="4" fillId="0" borderId="0" xfId="61" applyFont="1" applyFill="1">
      <alignment/>
      <protection/>
    </xf>
    <xf numFmtId="3" fontId="4" fillId="0" borderId="0" xfId="61" applyNumberFormat="1" applyFont="1" applyFill="1" applyBorder="1">
      <alignment/>
      <protection/>
    </xf>
    <xf numFmtId="0" fontId="4" fillId="0" borderId="0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0" fontId="4" fillId="0" borderId="0" xfId="61" applyFont="1" applyFill="1" applyAlignment="1">
      <alignment horizontal="center"/>
      <protection/>
    </xf>
    <xf numFmtId="0" fontId="4" fillId="0" borderId="12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right"/>
      <protection/>
    </xf>
    <xf numFmtId="0" fontId="1" fillId="0" borderId="0" xfId="61" applyFill="1">
      <alignment/>
      <protection/>
    </xf>
    <xf numFmtId="0" fontId="4" fillId="0" borderId="0" xfId="61" applyFont="1" applyFill="1" applyAlignment="1">
      <alignment horizontal="centerContinuous"/>
      <protection/>
    </xf>
    <xf numFmtId="3" fontId="4" fillId="0" borderId="0" xfId="61" applyNumberFormat="1" applyFont="1" applyFill="1">
      <alignment/>
      <protection/>
    </xf>
    <xf numFmtId="0" fontId="4" fillId="0" borderId="12" xfId="61" applyFont="1" applyFill="1" applyBorder="1" applyAlignment="1">
      <alignment horizontal="right"/>
      <protection/>
    </xf>
    <xf numFmtId="0" fontId="4" fillId="0" borderId="12" xfId="61" applyFont="1" applyFill="1" applyBorder="1">
      <alignment/>
      <protection/>
    </xf>
    <xf numFmtId="3" fontId="4" fillId="0" borderId="12" xfId="61" applyNumberFormat="1" applyFont="1" applyFill="1" applyBorder="1">
      <alignment/>
      <protection/>
    </xf>
    <xf numFmtId="0" fontId="4" fillId="0" borderId="0" xfId="61" applyFont="1" applyFill="1" applyAlignment="1">
      <alignment horizontal="center" vertical="top"/>
      <protection/>
    </xf>
    <xf numFmtId="0" fontId="4" fillId="0" borderId="13" xfId="61" applyFont="1" applyFill="1" applyBorder="1" applyAlignment="1">
      <alignment horizontal="right"/>
      <protection/>
    </xf>
    <xf numFmtId="0" fontId="4" fillId="0" borderId="14" xfId="61" applyFont="1" applyFill="1" applyBorder="1">
      <alignment/>
      <protection/>
    </xf>
    <xf numFmtId="164" fontId="4" fillId="0" borderId="14" xfId="47" applyFont="1" applyFill="1" applyBorder="1">
      <alignment/>
      <protection/>
    </xf>
    <xf numFmtId="0" fontId="5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15" borderId="0" xfId="61" applyNumberFormat="1" applyFont="1" applyFill="1">
      <alignment/>
      <protection/>
    </xf>
    <xf numFmtId="164" fontId="4" fillId="9" borderId="15" xfId="47" applyFont="1" applyFill="1" applyBorder="1">
      <alignment/>
      <protection/>
    </xf>
    <xf numFmtId="0" fontId="6" fillId="0" borderId="0" xfId="0" applyFont="1" applyFill="1" applyAlignment="1">
      <alignment/>
    </xf>
    <xf numFmtId="0" fontId="7" fillId="25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Total 2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3.28125" style="20" bestFit="1" customWidth="1"/>
    <col min="2" max="2" width="43.57421875" style="20" bestFit="1" customWidth="1"/>
    <col min="3" max="3" width="12.28125" style="20" bestFit="1" customWidth="1"/>
    <col min="4" max="4" width="16.8515625" style="20" bestFit="1" customWidth="1"/>
    <col min="5" max="5" width="12.57421875" style="20" bestFit="1" customWidth="1"/>
    <col min="6" max="6" width="31.8515625" style="20" bestFit="1" customWidth="1"/>
    <col min="7" max="9" width="9.140625" style="20" customWidth="1"/>
  </cols>
  <sheetData>
    <row r="1" spans="1:6" ht="15.75">
      <c r="A1" s="24" t="s">
        <v>23</v>
      </c>
      <c r="B1" s="24"/>
      <c r="C1" s="24"/>
      <c r="D1" s="24"/>
      <c r="E1" s="24"/>
      <c r="F1" s="24"/>
    </row>
    <row r="2" spans="1:6" ht="15.75">
      <c r="A2" s="24" t="s">
        <v>24</v>
      </c>
      <c r="B2" s="24"/>
      <c r="C2" s="24"/>
      <c r="D2" s="24"/>
      <c r="E2" s="24"/>
      <c r="F2" s="24"/>
    </row>
    <row r="3" spans="1:6" ht="15.75">
      <c r="A3" s="25" t="s">
        <v>25</v>
      </c>
      <c r="B3" s="25"/>
      <c r="C3" s="25"/>
      <c r="D3" s="25"/>
      <c r="E3" s="25"/>
      <c r="F3" s="25"/>
    </row>
    <row r="4" spans="1:5" ht="15.75">
      <c r="A4" s="23"/>
      <c r="B4" s="23"/>
      <c r="C4" s="23"/>
      <c r="D4" s="23"/>
      <c r="E4" s="23"/>
    </row>
    <row r="5" spans="1:9" ht="15.75">
      <c r="A5" s="2"/>
      <c r="B5" s="2"/>
      <c r="C5" s="6"/>
      <c r="D5" s="10"/>
      <c r="E5" s="11" t="s">
        <v>0</v>
      </c>
      <c r="F5" s="9"/>
      <c r="G5" s="9"/>
      <c r="H5" s="9"/>
      <c r="I5" s="9"/>
    </row>
    <row r="6" spans="1:9" ht="15.75">
      <c r="A6" s="9"/>
      <c r="B6" s="9"/>
      <c r="C6" s="9"/>
      <c r="D6" s="10"/>
      <c r="E6" s="2" t="s">
        <v>1</v>
      </c>
      <c r="F6" s="9"/>
      <c r="G6" s="9"/>
      <c r="H6" s="9"/>
      <c r="I6" s="9"/>
    </row>
    <row r="7" spans="1:9" ht="16.5" thickBot="1">
      <c r="A7" s="12"/>
      <c r="B7" s="13" t="s">
        <v>2</v>
      </c>
      <c r="C7" s="7" t="s">
        <v>26</v>
      </c>
      <c r="D7" s="7" t="s">
        <v>3</v>
      </c>
      <c r="E7" s="14" t="s">
        <v>4</v>
      </c>
      <c r="F7" s="9"/>
      <c r="G7" s="9"/>
      <c r="H7" s="9"/>
      <c r="I7" s="9"/>
    </row>
    <row r="8" spans="1:9" ht="16.5" thickTop="1">
      <c r="A8" s="9"/>
      <c r="B8" s="9"/>
      <c r="C8" s="15">
        <v>2008</v>
      </c>
      <c r="D8" s="9"/>
      <c r="E8" s="11"/>
      <c r="F8" s="9"/>
      <c r="G8" s="9"/>
      <c r="H8" s="9"/>
      <c r="I8" s="9"/>
    </row>
    <row r="9" spans="1:9" ht="15.75">
      <c r="A9" s="1">
        <v>1</v>
      </c>
      <c r="B9" s="2" t="s">
        <v>5</v>
      </c>
      <c r="C9" s="11">
        <v>597277</v>
      </c>
      <c r="D9" s="11">
        <v>0</v>
      </c>
      <c r="E9" s="11">
        <v>597277</v>
      </c>
      <c r="F9" s="9"/>
      <c r="G9" s="9"/>
      <c r="H9" s="9"/>
      <c r="I9" s="9"/>
    </row>
    <row r="10" spans="1:9" ht="15.75">
      <c r="A10" s="1">
        <v>2</v>
      </c>
      <c r="B10" s="2" t="s">
        <v>6</v>
      </c>
      <c r="C10" s="11">
        <v>-395765</v>
      </c>
      <c r="D10" s="11">
        <v>6427</v>
      </c>
      <c r="E10" s="11">
        <v>-389338</v>
      </c>
      <c r="F10" s="2" t="s">
        <v>7</v>
      </c>
      <c r="G10" s="2"/>
      <c r="H10" s="2"/>
      <c r="I10" s="2"/>
    </row>
    <row r="11" spans="1:9" ht="15.75">
      <c r="A11" s="9"/>
      <c r="B11" s="9"/>
      <c r="C11" s="5">
        <v>0</v>
      </c>
      <c r="D11" s="5">
        <v>0</v>
      </c>
      <c r="E11" s="5">
        <v>0</v>
      </c>
      <c r="F11" s="9"/>
      <c r="G11" s="9"/>
      <c r="H11" s="9"/>
      <c r="I11" s="9"/>
    </row>
    <row r="12" spans="1:9" ht="15.75">
      <c r="A12" s="1">
        <v>3</v>
      </c>
      <c r="B12" s="2" t="s">
        <v>8</v>
      </c>
      <c r="C12" s="3">
        <f>SUM(C9:C11)</f>
        <v>201512</v>
      </c>
      <c r="D12" s="3">
        <f>SUM(D9:D11)</f>
        <v>6427</v>
      </c>
      <c r="E12" s="3">
        <f>SUM(E9:E11)</f>
        <v>207939</v>
      </c>
      <c r="F12" s="9"/>
      <c r="G12" s="9"/>
      <c r="H12" s="9"/>
      <c r="I12" s="9"/>
    </row>
    <row r="13" spans="1:9" ht="15.75">
      <c r="A13" s="9"/>
      <c r="B13" s="9"/>
      <c r="C13" s="11"/>
      <c r="D13" s="11" t="s">
        <v>9</v>
      </c>
      <c r="E13" s="11" t="s">
        <v>9</v>
      </c>
      <c r="F13" s="9"/>
      <c r="G13" s="9"/>
      <c r="H13" s="9"/>
      <c r="I13" s="9"/>
    </row>
    <row r="14" spans="1:9" ht="15.75">
      <c r="A14" s="1">
        <v>4</v>
      </c>
      <c r="B14" s="2" t="s">
        <v>10</v>
      </c>
      <c r="C14" s="11">
        <v>2000</v>
      </c>
      <c r="D14" s="11">
        <v>0</v>
      </c>
      <c r="E14" s="11">
        <v>2000</v>
      </c>
      <c r="F14" s="9"/>
      <c r="G14" s="9"/>
      <c r="H14" s="9"/>
      <c r="I14" s="9"/>
    </row>
    <row r="15" spans="1:9" ht="15.75">
      <c r="A15" s="1">
        <v>5</v>
      </c>
      <c r="B15" s="2" t="s">
        <v>22</v>
      </c>
      <c r="C15" s="11"/>
      <c r="D15" s="11">
        <v>0</v>
      </c>
      <c r="E15" s="11">
        <v>0</v>
      </c>
      <c r="F15" s="9"/>
      <c r="G15" s="9"/>
      <c r="H15" s="9"/>
      <c r="I15" s="9"/>
    </row>
    <row r="16" spans="1:9" ht="15.75">
      <c r="A16" s="1">
        <v>6</v>
      </c>
      <c r="B16" s="2" t="s">
        <v>11</v>
      </c>
      <c r="C16" s="11"/>
      <c r="D16" s="11">
        <v>0</v>
      </c>
      <c r="E16" s="11">
        <v>0</v>
      </c>
      <c r="F16" s="9"/>
      <c r="G16" s="9"/>
      <c r="H16" s="9"/>
      <c r="I16" s="9"/>
    </row>
    <row r="17" spans="1:9" ht="15.75">
      <c r="A17" s="1">
        <v>7</v>
      </c>
      <c r="B17" s="2" t="s">
        <v>12</v>
      </c>
      <c r="C17" s="5">
        <f>C31</f>
        <v>20401.39726027397</v>
      </c>
      <c r="D17" s="5">
        <f>D31</f>
        <v>1963.972602739726</v>
      </c>
      <c r="E17" s="5">
        <f>E31</f>
        <v>22365.369863013697</v>
      </c>
      <c r="F17" s="11"/>
      <c r="G17" s="9"/>
      <c r="H17" s="9"/>
      <c r="I17" s="9"/>
    </row>
    <row r="18" spans="1:9" ht="15.75">
      <c r="A18" s="9"/>
      <c r="B18" s="4"/>
      <c r="C18" s="3"/>
      <c r="D18" s="3" t="s">
        <v>9</v>
      </c>
      <c r="E18" s="3" t="s">
        <v>9</v>
      </c>
      <c r="F18" s="4"/>
      <c r="G18" s="9"/>
      <c r="H18" s="9"/>
      <c r="I18" s="9"/>
    </row>
    <row r="19" spans="1:9" ht="15.75">
      <c r="A19" s="1">
        <v>8</v>
      </c>
      <c r="B19" s="4" t="s">
        <v>13</v>
      </c>
      <c r="C19" s="3">
        <f>C14+C17</f>
        <v>22401.39726027397</v>
      </c>
      <c r="D19" s="3">
        <f>D14+D17</f>
        <v>1963.972602739726</v>
      </c>
      <c r="E19" s="3">
        <f>E14+E17</f>
        <v>24365.369863013697</v>
      </c>
      <c r="F19" s="4"/>
      <c r="G19" s="9"/>
      <c r="H19" s="9"/>
      <c r="I19" s="9"/>
    </row>
    <row r="20" spans="1:9" ht="16.5" thickBot="1">
      <c r="A20" s="8"/>
      <c r="B20" s="4"/>
      <c r="C20" s="3"/>
      <c r="D20" s="3"/>
      <c r="E20" s="3"/>
      <c r="F20" s="9"/>
      <c r="G20" s="9"/>
      <c r="H20" s="9"/>
      <c r="I20" s="9"/>
    </row>
    <row r="21" spans="1:9" ht="16.5" thickBot="1">
      <c r="A21" s="16">
        <v>9</v>
      </c>
      <c r="B21" s="17" t="s">
        <v>14</v>
      </c>
      <c r="C21" s="18">
        <f>C12+C19</f>
        <v>223913.39726027398</v>
      </c>
      <c r="D21" s="18">
        <f>D12+D19</f>
        <v>8390.972602739726</v>
      </c>
      <c r="E21" s="22">
        <f>E12+E19</f>
        <v>232304.3698630137</v>
      </c>
      <c r="F21" s="4"/>
      <c r="G21" s="9"/>
      <c r="H21" s="9"/>
      <c r="I21" s="9"/>
    </row>
    <row r="22" spans="1:9" ht="15.75">
      <c r="A22" s="8"/>
      <c r="B22" s="4"/>
      <c r="C22" s="3"/>
      <c r="D22" s="3" t="s">
        <v>9</v>
      </c>
      <c r="E22" s="3" t="s">
        <v>9</v>
      </c>
      <c r="F22" s="9"/>
      <c r="G22" s="9"/>
      <c r="H22" s="9"/>
      <c r="I22" s="9"/>
    </row>
    <row r="23" spans="1:9" ht="15.75">
      <c r="A23" s="9"/>
      <c r="B23" s="9"/>
      <c r="C23" s="11"/>
      <c r="D23" s="11" t="s">
        <v>9</v>
      </c>
      <c r="E23" s="11" t="s">
        <v>9</v>
      </c>
      <c r="F23" s="9"/>
      <c r="G23" s="9"/>
      <c r="H23" s="9"/>
      <c r="I23" s="9"/>
    </row>
    <row r="24" spans="1:9" ht="15.75">
      <c r="A24" s="9"/>
      <c r="B24" s="9"/>
      <c r="C24" s="11"/>
      <c r="D24" s="11"/>
      <c r="E24" s="11"/>
      <c r="F24" s="9"/>
      <c r="G24" s="9"/>
      <c r="H24" s="9"/>
      <c r="I24" s="9"/>
    </row>
    <row r="25" spans="1:9" ht="15.75">
      <c r="A25" s="1" t="s">
        <v>15</v>
      </c>
      <c r="B25" s="19" t="s">
        <v>16</v>
      </c>
      <c r="C25" s="11"/>
      <c r="D25" s="11"/>
      <c r="E25" s="11"/>
      <c r="F25" s="9"/>
      <c r="G25" s="9"/>
      <c r="H25" s="9"/>
      <c r="I25" s="9"/>
    </row>
    <row r="26" spans="1:9" ht="15.75">
      <c r="A26" s="1">
        <v>10</v>
      </c>
      <c r="B26" s="2" t="s">
        <v>17</v>
      </c>
      <c r="C26" s="11">
        <v>174319</v>
      </c>
      <c r="D26" s="11">
        <v>15930</v>
      </c>
      <c r="E26" s="21">
        <f>C26+D26</f>
        <v>190249</v>
      </c>
      <c r="F26" s="9"/>
      <c r="G26" s="9"/>
      <c r="H26" s="9"/>
      <c r="I26" s="9"/>
    </row>
    <row r="27" spans="1:9" ht="15.75">
      <c r="A27" s="1">
        <v>11</v>
      </c>
      <c r="B27" s="2" t="s">
        <v>18</v>
      </c>
      <c r="C27" s="11">
        <v>-8841</v>
      </c>
      <c r="D27" s="11">
        <v>0</v>
      </c>
      <c r="E27" s="11">
        <v>-8841</v>
      </c>
      <c r="F27" s="9"/>
      <c r="G27" s="9"/>
      <c r="H27" s="9"/>
      <c r="I27" s="9"/>
    </row>
    <row r="28" spans="1:9" ht="15.75">
      <c r="A28" s="9"/>
      <c r="B28" s="9"/>
      <c r="C28" s="11"/>
      <c r="D28" s="11" t="s">
        <v>19</v>
      </c>
      <c r="E28" s="11" t="s">
        <v>19</v>
      </c>
      <c r="F28" s="9"/>
      <c r="G28" s="9"/>
      <c r="H28" s="9"/>
      <c r="I28" s="9"/>
    </row>
    <row r="29" spans="1:9" ht="15.75">
      <c r="A29" s="1">
        <v>12</v>
      </c>
      <c r="B29" s="2" t="s">
        <v>20</v>
      </c>
      <c r="C29" s="5">
        <f>C26+C27</f>
        <v>165478</v>
      </c>
      <c r="D29" s="5">
        <f>D26+D27</f>
        <v>15930</v>
      </c>
      <c r="E29" s="5">
        <f>E26+E27</f>
        <v>181408</v>
      </c>
      <c r="F29" s="9"/>
      <c r="G29" s="9"/>
      <c r="H29" s="9"/>
      <c r="I29" s="9"/>
    </row>
    <row r="30" spans="1:9" ht="16.5" thickBot="1">
      <c r="A30" s="9"/>
      <c r="B30" s="9"/>
      <c r="C30" s="3"/>
      <c r="D30" s="3"/>
      <c r="E30" s="3"/>
      <c r="F30" s="9"/>
      <c r="G30" s="9"/>
      <c r="H30" s="9"/>
      <c r="I30" s="9"/>
    </row>
    <row r="31" spans="1:9" ht="16.5" thickBot="1">
      <c r="A31" s="1">
        <v>13</v>
      </c>
      <c r="B31" s="4" t="s">
        <v>21</v>
      </c>
      <c r="C31" s="18">
        <f>C29*(45/365)</f>
        <v>20401.39726027397</v>
      </c>
      <c r="D31" s="18">
        <f>D29*(45/365)</f>
        <v>1963.972602739726</v>
      </c>
      <c r="E31" s="18">
        <f>E29*(45/365)</f>
        <v>22365.369863013697</v>
      </c>
      <c r="F31" s="4"/>
      <c r="G31" s="9"/>
      <c r="H31" s="9"/>
      <c r="I31" s="9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landscape" r:id="rId1"/>
  <headerFooter alignWithMargins="0">
    <oddHeader>&amp;R&amp;"Times New Roman,Regular"&amp;7Exhibit 1.5
Page 1 of 1
Docket 08-010-01
Kasi Boede</oddHeader>
  </headerFooter>
  <ignoredErrors>
    <ignoredError sqref="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KBoede</dc:creator>
  <cp:keywords/>
  <dc:description/>
  <cp:lastModifiedBy>sbintz</cp:lastModifiedBy>
  <cp:lastPrinted>2009-05-06T21:36:06Z</cp:lastPrinted>
  <dcterms:created xsi:type="dcterms:W3CDTF">2009-05-06T20:12:30Z</dcterms:created>
  <dcterms:modified xsi:type="dcterms:W3CDTF">2009-05-18T15:42:12Z</dcterms:modified>
  <cp:category>::ODMA\GRPWISE\ASPOSUPT.PUPSC.PUPSCDocs:62015.1</cp:category>
  <cp:version/>
  <cp:contentType/>
  <cp:contentStatus/>
</cp:coreProperties>
</file>