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1"/>
  </bookViews>
  <sheets>
    <sheet name="11-14-08 (2)" sheetId="1" r:id="rId1"/>
    <sheet name="11-14-08" sheetId="2" r:id="rId2"/>
  </sheets>
  <definedNames/>
  <calcPr fullCalcOnLoad="1"/>
</workbook>
</file>

<file path=xl/sharedStrings.xml><?xml version="1.0" encoding="utf-8"?>
<sst xmlns="http://schemas.openxmlformats.org/spreadsheetml/2006/main" count="225" uniqueCount="80">
  <si>
    <t>Pineview West Water</t>
  </si>
  <si>
    <t>Actual Charges</t>
  </si>
  <si>
    <t xml:space="preserve">Estimated </t>
  </si>
  <si>
    <t>Total</t>
  </si>
  <si>
    <t>S&amp;S</t>
  </si>
  <si>
    <t>Inv 10160</t>
  </si>
  <si>
    <t>Inv 10159</t>
  </si>
  <si>
    <t>Inv 10269</t>
  </si>
  <si>
    <t>Inv 10287  Sept Oct</t>
  </si>
  <si>
    <t>Inv 10318  Nov</t>
  </si>
  <si>
    <t>Inv 10324</t>
  </si>
  <si>
    <t xml:space="preserve">Inv 10323  Lot 20 CR </t>
  </si>
  <si>
    <t>PAYMENT</t>
  </si>
  <si>
    <t>Estimated</t>
  </si>
  <si>
    <t>Dec</t>
  </si>
  <si>
    <t>Cert. Op. &amp; Repairs</t>
  </si>
  <si>
    <t>"</t>
  </si>
  <si>
    <t>Jan</t>
  </si>
  <si>
    <t>Feb</t>
  </si>
  <si>
    <t>Mar</t>
  </si>
  <si>
    <t>Apr</t>
  </si>
  <si>
    <t>May</t>
  </si>
  <si>
    <t>WR White</t>
  </si>
  <si>
    <t>Attorney</t>
  </si>
  <si>
    <t>discounted bill</t>
  </si>
  <si>
    <t>Ogden Water</t>
  </si>
  <si>
    <t>Jul-Aug</t>
  </si>
  <si>
    <t>Aug-Sep</t>
  </si>
  <si>
    <t>Sep-Oct</t>
  </si>
  <si>
    <t>Oct-Nov</t>
  </si>
  <si>
    <t>Nov-Dec</t>
  </si>
  <si>
    <t>Dec-Jan</t>
  </si>
  <si>
    <t>Jan-Feb</t>
  </si>
  <si>
    <t>Feb-Mar</t>
  </si>
  <si>
    <t>Mar-Apr</t>
  </si>
  <si>
    <t>Apr-May</t>
  </si>
  <si>
    <t>Power</t>
  </si>
  <si>
    <t>Aug-Sept</t>
  </si>
  <si>
    <t>Weber Basin</t>
  </si>
  <si>
    <t>Testing</t>
  </si>
  <si>
    <t>Insurance</t>
  </si>
  <si>
    <t>New Pump</t>
  </si>
  <si>
    <t>Well #2</t>
  </si>
  <si>
    <t>Stallings Lane</t>
  </si>
  <si>
    <t>Office Exp</t>
  </si>
  <si>
    <t>Postage</t>
  </si>
  <si>
    <t>Exp. (actual &amp; estimated) thru May 2009</t>
  </si>
  <si>
    <t>plus</t>
  </si>
  <si>
    <t>less</t>
  </si>
  <si>
    <t>potential deposits</t>
  </si>
  <si>
    <t>Balance in water account</t>
  </si>
  <si>
    <t>Predicted deficit</t>
  </si>
  <si>
    <t>Accounts Receivable</t>
  </si>
  <si>
    <t>Fall Invoices</t>
  </si>
  <si>
    <t>*</t>
  </si>
  <si>
    <t>**</t>
  </si>
  <si>
    <t>Estimated Jan Inv.</t>
  </si>
  <si>
    <t>If we divide the above deficit by</t>
  </si>
  <si>
    <t>Estimated April Inv.</t>
  </si>
  <si>
    <t>our 58 customers =</t>
  </si>
  <si>
    <t>$460 each</t>
  </si>
  <si>
    <t>UPDATED 11-14-08</t>
  </si>
  <si>
    <t>Less est. Uncollectible</t>
  </si>
  <si>
    <t>Or do we charge each lot owner, (91)</t>
  </si>
  <si>
    <t>connected or not?</t>
  </si>
  <si>
    <t>$292 each</t>
  </si>
  <si>
    <t>31% of customers have not paid</t>
  </si>
  <si>
    <t>58 hook-ups x $45 ea</t>
  </si>
  <si>
    <t>PV owes for unsold lots 21 x $50 = $1050</t>
  </si>
  <si>
    <t>Potential Deposits</t>
  </si>
  <si>
    <t>Predicted</t>
  </si>
  <si>
    <t>Deficit</t>
  </si>
  <si>
    <t>$460 ea</t>
  </si>
  <si>
    <t>UPDATED 11-17-08</t>
  </si>
  <si>
    <t>page 1</t>
  </si>
  <si>
    <t>page 2</t>
  </si>
  <si>
    <t>FC</t>
  </si>
  <si>
    <t>$292 ea</t>
  </si>
  <si>
    <t xml:space="preserve">pump, cable, control box, labor, crane </t>
  </si>
  <si>
    <t>58 culinary hook-ups x $45 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</si>
</sst>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2" borderId="2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16" fontId="0" fillId="0" borderId="3" xfId="0" applyNumberFormat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3" xfId="0" applyFill="1" applyBorder="1" applyAlignment="1">
      <alignment/>
    </xf>
    <xf numFmtId="4" fontId="0" fillId="5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5" borderId="2" xfId="0" applyNumberFormat="1" applyFill="1" applyBorder="1" applyAlignment="1">
      <alignment/>
    </xf>
    <xf numFmtId="0" fontId="0" fillId="4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3" fillId="0" borderId="3" xfId="0" applyFont="1" applyBorder="1" applyAlignment="1">
      <alignment/>
    </xf>
    <xf numFmtId="16" fontId="0" fillId="5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2" xfId="0" applyFill="1" applyBorder="1" applyAlignment="1">
      <alignment/>
    </xf>
    <xf numFmtId="4" fontId="0" fillId="4" borderId="2" xfId="0" applyNumberFormat="1" applyFill="1" applyBorder="1" applyAlignment="1">
      <alignment/>
    </xf>
    <xf numFmtId="16" fontId="0" fillId="4" borderId="3" xfId="0" applyNumberFormat="1" applyFill="1" applyBorder="1" applyAlignment="1">
      <alignment/>
    </xf>
    <xf numFmtId="4" fontId="0" fillId="3" borderId="0" xfId="0" applyNumberFormat="1" applyFill="1" applyAlignment="1">
      <alignment/>
    </xf>
    <xf numFmtId="0" fontId="3" fillId="5" borderId="3" xfId="0" applyFont="1" applyFill="1" applyBorder="1" applyAlignment="1">
      <alignment/>
    </xf>
    <xf numFmtId="4" fontId="0" fillId="4" borderId="3" xfId="0" applyNumberForma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0" borderId="3" xfId="0" applyFont="1" applyBorder="1" applyAlignment="1">
      <alignment/>
    </xf>
    <xf numFmtId="4" fontId="4" fillId="2" borderId="3" xfId="0" applyNumberFormat="1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2" fillId="0" borderId="0" xfId="0" applyFont="1" applyAlignment="1">
      <alignment/>
    </xf>
    <xf numFmtId="4" fontId="4" fillId="0" borderId="3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1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/>
    </xf>
    <xf numFmtId="16" fontId="2" fillId="0" borderId="3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3" xfId="0" applyFont="1" applyFill="1" applyBorder="1" applyAlignment="1">
      <alignment/>
    </xf>
    <xf numFmtId="4" fontId="2" fillId="5" borderId="3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5" borderId="2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6" fontId="2" fillId="5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4" fontId="2" fillId="4" borderId="2" xfId="0" applyNumberFormat="1" applyFont="1" applyFill="1" applyBorder="1" applyAlignment="1">
      <alignment/>
    </xf>
    <xf numFmtId="16" fontId="2" fillId="4" borderId="3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2" fillId="4" borderId="0" xfId="0" applyNumberFormat="1" applyFont="1" applyFill="1" applyAlignment="1">
      <alignment/>
    </xf>
    <xf numFmtId="4" fontId="4" fillId="0" borderId="4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12">
      <selection activeCell="F66" sqref="F66"/>
    </sheetView>
  </sheetViews>
  <sheetFormatPr defaultColWidth="9.140625" defaultRowHeight="12.75"/>
  <cols>
    <col min="1" max="1" width="13.28125" style="0" customWidth="1"/>
    <col min="2" max="2" width="10.28125" style="0" customWidth="1"/>
    <col min="3" max="3" width="26.00390625" style="0" customWidth="1"/>
    <col min="4" max="4" width="14.28125" style="0" customWidth="1"/>
    <col min="5" max="5" width="5.00390625" style="0" customWidth="1"/>
    <col min="6" max="6" width="12.00390625" style="0" customWidth="1"/>
    <col min="7" max="7" width="5.00390625" style="0" customWidth="1"/>
    <col min="8" max="8" width="13.421875" style="0" bestFit="1" customWidth="1"/>
    <col min="9" max="9" width="9.71093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 t="s">
        <v>74</v>
      </c>
      <c r="I1" s="1"/>
    </row>
    <row r="2" spans="1:9" ht="15.75" thickBot="1">
      <c r="A2" s="2"/>
      <c r="B2" s="2"/>
      <c r="C2" s="2"/>
      <c r="D2" s="3" t="s">
        <v>1</v>
      </c>
      <c r="E2" s="2"/>
      <c r="F2" s="4" t="s">
        <v>2</v>
      </c>
      <c r="G2" s="2"/>
      <c r="H2" s="5" t="s">
        <v>3</v>
      </c>
      <c r="I2" s="1"/>
    </row>
    <row r="3" spans="1:9" ht="15.75">
      <c r="A3" s="50" t="s">
        <v>4</v>
      </c>
      <c r="B3" s="51">
        <v>39651</v>
      </c>
      <c r="C3" s="52" t="s">
        <v>5</v>
      </c>
      <c r="D3" s="53">
        <v>4098.99</v>
      </c>
      <c r="E3" s="1"/>
      <c r="F3" s="54"/>
      <c r="G3" s="1"/>
      <c r="H3" s="1"/>
      <c r="I3" s="1"/>
    </row>
    <row r="4" spans="1:9" ht="15">
      <c r="A4" s="55"/>
      <c r="B4" s="56">
        <v>39651</v>
      </c>
      <c r="C4" s="55" t="s">
        <v>6</v>
      </c>
      <c r="D4" s="57">
        <v>162.4</v>
      </c>
      <c r="E4" s="1"/>
      <c r="F4" s="54"/>
      <c r="G4" s="1"/>
      <c r="H4" s="1"/>
      <c r="I4" s="1"/>
    </row>
    <row r="5" spans="1:9" ht="15">
      <c r="A5" s="55"/>
      <c r="B5" s="56">
        <v>39724</v>
      </c>
      <c r="C5" s="55" t="s">
        <v>7</v>
      </c>
      <c r="D5" s="58">
        <v>3604.74</v>
      </c>
      <c r="E5" s="1"/>
      <c r="F5" s="54"/>
      <c r="G5" s="1"/>
      <c r="H5" s="1"/>
      <c r="I5" s="1"/>
    </row>
    <row r="6" spans="1:9" ht="15">
      <c r="A6" s="55"/>
      <c r="B6" s="56">
        <v>39732</v>
      </c>
      <c r="C6" s="55" t="s">
        <v>8</v>
      </c>
      <c r="D6" s="58">
        <v>600</v>
      </c>
      <c r="E6" s="1"/>
      <c r="F6" s="54"/>
      <c r="G6" s="1"/>
      <c r="H6" s="1"/>
      <c r="I6" s="1"/>
    </row>
    <row r="7" spans="1:9" ht="15">
      <c r="A7" s="55"/>
      <c r="B7" s="56">
        <v>39752</v>
      </c>
      <c r="C7" s="55" t="s">
        <v>76</v>
      </c>
      <c r="D7" s="58">
        <v>74.68</v>
      </c>
      <c r="E7" s="1"/>
      <c r="F7" s="54"/>
      <c r="G7" s="1"/>
      <c r="H7" s="1"/>
      <c r="I7" s="1"/>
    </row>
    <row r="8" spans="1:9" ht="15">
      <c r="A8" s="55"/>
      <c r="B8" s="56">
        <v>39755</v>
      </c>
      <c r="C8" s="55" t="s">
        <v>9</v>
      </c>
      <c r="D8" s="58">
        <v>300</v>
      </c>
      <c r="E8" s="1"/>
      <c r="F8" s="54"/>
      <c r="G8" s="1"/>
      <c r="H8" s="1"/>
      <c r="I8" s="1"/>
    </row>
    <row r="9" spans="1:9" ht="15">
      <c r="A9" s="55"/>
      <c r="B9" s="56">
        <v>39756</v>
      </c>
      <c r="C9" s="55" t="s">
        <v>10</v>
      </c>
      <c r="D9" s="58">
        <v>1466.66</v>
      </c>
      <c r="E9" s="1"/>
      <c r="F9" s="54"/>
      <c r="G9" s="1"/>
      <c r="H9" s="1"/>
      <c r="I9" s="1"/>
    </row>
    <row r="10" spans="1:9" ht="15">
      <c r="A10" s="55"/>
      <c r="B10" s="56">
        <v>39756</v>
      </c>
      <c r="C10" s="55" t="s">
        <v>11</v>
      </c>
      <c r="D10" s="58">
        <v>67.5</v>
      </c>
      <c r="E10" s="1"/>
      <c r="F10" s="54"/>
      <c r="G10" s="1"/>
      <c r="H10" s="1"/>
      <c r="I10" s="1"/>
    </row>
    <row r="11" spans="1:9" ht="15">
      <c r="A11" s="55"/>
      <c r="B11" s="56">
        <v>39764</v>
      </c>
      <c r="C11" s="55" t="s">
        <v>12</v>
      </c>
      <c r="D11" s="58">
        <v>-2200</v>
      </c>
      <c r="E11" s="1"/>
      <c r="F11" s="54"/>
      <c r="G11" s="1"/>
      <c r="H11" s="1"/>
      <c r="I11" s="1"/>
    </row>
    <row r="12" spans="1:9" ht="15">
      <c r="A12" s="55"/>
      <c r="B12" s="56">
        <v>39766</v>
      </c>
      <c r="C12" s="55" t="s">
        <v>12</v>
      </c>
      <c r="D12" s="58">
        <v>-1000</v>
      </c>
      <c r="E12" s="1"/>
      <c r="F12" s="54"/>
      <c r="G12" s="1"/>
      <c r="H12" s="1"/>
      <c r="I12" s="1"/>
    </row>
    <row r="13" spans="1:9" ht="15">
      <c r="A13" s="55"/>
      <c r="B13" s="56"/>
      <c r="C13" s="55"/>
      <c r="D13" s="58"/>
      <c r="E13" s="1"/>
      <c r="F13" s="54"/>
      <c r="G13" s="1"/>
      <c r="H13" s="1"/>
      <c r="I13" s="1"/>
    </row>
    <row r="14" spans="1:9" ht="15">
      <c r="A14" s="55"/>
      <c r="B14" s="56"/>
      <c r="C14" s="55"/>
      <c r="D14" s="58"/>
      <c r="E14" s="59"/>
      <c r="F14" s="54"/>
      <c r="G14" s="1"/>
      <c r="H14" s="1"/>
      <c r="I14" s="1"/>
    </row>
    <row r="15" spans="1:9" ht="15">
      <c r="A15" s="60" t="s">
        <v>13</v>
      </c>
      <c r="B15" s="60" t="s">
        <v>14</v>
      </c>
      <c r="C15" s="60" t="s">
        <v>15</v>
      </c>
      <c r="D15" s="61"/>
      <c r="E15" s="62"/>
      <c r="F15" s="63">
        <v>1400</v>
      </c>
      <c r="G15" s="1"/>
      <c r="H15" s="1"/>
      <c r="I15" s="1"/>
    </row>
    <row r="16" spans="1:9" ht="15">
      <c r="A16" s="60" t="s">
        <v>16</v>
      </c>
      <c r="B16" s="60" t="s">
        <v>17</v>
      </c>
      <c r="C16" s="60" t="s">
        <v>16</v>
      </c>
      <c r="D16" s="64"/>
      <c r="E16" s="65"/>
      <c r="F16" s="63">
        <v>1400</v>
      </c>
      <c r="G16" s="1"/>
      <c r="H16" s="1"/>
      <c r="I16" s="1"/>
    </row>
    <row r="17" spans="1:9" ht="15">
      <c r="A17" s="60" t="s">
        <v>16</v>
      </c>
      <c r="B17" s="60" t="s">
        <v>18</v>
      </c>
      <c r="C17" s="60" t="s">
        <v>16</v>
      </c>
      <c r="D17" s="64"/>
      <c r="E17" s="65"/>
      <c r="F17" s="63">
        <v>1400</v>
      </c>
      <c r="G17" s="1"/>
      <c r="H17" s="1"/>
      <c r="I17" s="1"/>
    </row>
    <row r="18" spans="1:9" ht="15">
      <c r="A18" s="60" t="s">
        <v>16</v>
      </c>
      <c r="B18" s="60" t="s">
        <v>19</v>
      </c>
      <c r="C18" s="60" t="s">
        <v>16</v>
      </c>
      <c r="D18" s="64"/>
      <c r="E18" s="65"/>
      <c r="F18" s="63">
        <v>1400</v>
      </c>
      <c r="G18" s="1"/>
      <c r="H18" s="1"/>
      <c r="I18" s="1"/>
    </row>
    <row r="19" spans="1:9" ht="15">
      <c r="A19" s="60" t="s">
        <v>16</v>
      </c>
      <c r="B19" s="60" t="s">
        <v>20</v>
      </c>
      <c r="C19" s="60" t="s">
        <v>16</v>
      </c>
      <c r="D19" s="64"/>
      <c r="E19" s="65"/>
      <c r="F19" s="63">
        <v>1400</v>
      </c>
      <c r="G19" s="1"/>
      <c r="H19" s="1"/>
      <c r="I19" s="1"/>
    </row>
    <row r="20" spans="1:9" ht="15">
      <c r="A20" s="60" t="s">
        <v>16</v>
      </c>
      <c r="B20" s="60" t="s">
        <v>21</v>
      </c>
      <c r="C20" s="60" t="s">
        <v>16</v>
      </c>
      <c r="D20" s="64"/>
      <c r="E20" s="65"/>
      <c r="F20" s="63">
        <v>1400</v>
      </c>
      <c r="G20" s="1"/>
      <c r="H20" s="1"/>
      <c r="I20" s="1"/>
    </row>
    <row r="21" spans="1:9" ht="15">
      <c r="A21" s="62"/>
      <c r="B21" s="62"/>
      <c r="C21" s="62"/>
      <c r="D21" s="53"/>
      <c r="E21" s="65"/>
      <c r="F21" s="66"/>
      <c r="G21" s="1"/>
      <c r="H21" s="1"/>
      <c r="I21" s="1"/>
    </row>
    <row r="22" spans="1:9" ht="15.75">
      <c r="A22" s="67" t="s">
        <v>22</v>
      </c>
      <c r="B22" s="55"/>
      <c r="C22" s="55" t="s">
        <v>12</v>
      </c>
      <c r="D22" s="53">
        <v>0</v>
      </c>
      <c r="E22" s="59"/>
      <c r="F22" s="54"/>
      <c r="G22" s="1"/>
      <c r="H22" s="1"/>
      <c r="I22" s="1"/>
    </row>
    <row r="23" spans="1:9" ht="15.75">
      <c r="A23" s="67" t="s">
        <v>23</v>
      </c>
      <c r="B23" s="55"/>
      <c r="C23" s="55" t="s">
        <v>24</v>
      </c>
      <c r="D23" s="57">
        <v>2500</v>
      </c>
      <c r="E23" s="59"/>
      <c r="F23" s="54"/>
      <c r="G23" s="1"/>
      <c r="H23" s="1"/>
      <c r="I23" s="1"/>
    </row>
    <row r="24" spans="1:9" ht="15.75">
      <c r="A24" s="67"/>
      <c r="B24" s="55"/>
      <c r="C24" s="55"/>
      <c r="D24" s="57"/>
      <c r="E24" s="59"/>
      <c r="F24" s="54"/>
      <c r="G24" s="1"/>
      <c r="H24" s="1"/>
      <c r="I24" s="1"/>
    </row>
    <row r="25" spans="1:9" ht="15.75">
      <c r="A25" s="67" t="s">
        <v>25</v>
      </c>
      <c r="B25" s="55" t="s">
        <v>26</v>
      </c>
      <c r="C25" s="55"/>
      <c r="D25" s="57">
        <v>4235.82</v>
      </c>
      <c r="E25" s="59"/>
      <c r="F25" s="54"/>
      <c r="G25" s="1"/>
      <c r="H25" s="1"/>
      <c r="I25" s="1"/>
    </row>
    <row r="26" spans="1:9" ht="15.75">
      <c r="A26" s="67"/>
      <c r="B26" s="55" t="s">
        <v>27</v>
      </c>
      <c r="C26" s="55"/>
      <c r="D26" s="58">
        <v>3707.76</v>
      </c>
      <c r="E26" s="59"/>
      <c r="F26" s="54"/>
      <c r="G26" s="1"/>
      <c r="H26" s="1"/>
      <c r="I26" s="1"/>
    </row>
    <row r="27" spans="1:9" ht="15">
      <c r="A27" s="55"/>
      <c r="B27" s="62" t="s">
        <v>28</v>
      </c>
      <c r="C27" s="62"/>
      <c r="D27" s="57">
        <v>1003.76</v>
      </c>
      <c r="E27" s="59"/>
      <c r="F27" s="54"/>
      <c r="G27" s="1"/>
      <c r="H27" s="1"/>
      <c r="I27" s="1"/>
    </row>
    <row r="28" spans="1:9" ht="15">
      <c r="A28" s="60" t="s">
        <v>13</v>
      </c>
      <c r="B28" s="60" t="s">
        <v>29</v>
      </c>
      <c r="C28" s="60"/>
      <c r="D28" s="61"/>
      <c r="E28" s="62"/>
      <c r="F28" s="63">
        <v>125</v>
      </c>
      <c r="G28" s="1"/>
      <c r="H28" s="1"/>
      <c r="I28" s="1"/>
    </row>
    <row r="29" spans="1:9" ht="15">
      <c r="A29" s="60" t="s">
        <v>16</v>
      </c>
      <c r="B29" s="68">
        <v>39764</v>
      </c>
      <c r="C29" s="60" t="s">
        <v>12</v>
      </c>
      <c r="D29" s="53">
        <v>-6000</v>
      </c>
      <c r="E29" s="65"/>
      <c r="F29" s="69"/>
      <c r="G29" s="1"/>
      <c r="H29" s="1"/>
      <c r="I29" s="1"/>
    </row>
    <row r="30" spans="1:9" ht="15">
      <c r="A30" s="60" t="s">
        <v>16</v>
      </c>
      <c r="B30" s="68" t="s">
        <v>30</v>
      </c>
      <c r="C30" s="60"/>
      <c r="D30" s="64"/>
      <c r="E30" s="65"/>
      <c r="F30" s="63">
        <v>160</v>
      </c>
      <c r="G30" s="1"/>
      <c r="H30" s="1"/>
      <c r="I30" s="1"/>
    </row>
    <row r="31" spans="1:9" ht="15">
      <c r="A31" s="60" t="s">
        <v>16</v>
      </c>
      <c r="B31" s="68" t="s">
        <v>31</v>
      </c>
      <c r="C31" s="60"/>
      <c r="D31" s="64"/>
      <c r="E31" s="65"/>
      <c r="F31" s="63">
        <v>160</v>
      </c>
      <c r="G31" s="1"/>
      <c r="H31" s="1"/>
      <c r="I31" s="1"/>
    </row>
    <row r="32" spans="1:9" ht="15">
      <c r="A32" s="60" t="s">
        <v>16</v>
      </c>
      <c r="B32" s="68" t="s">
        <v>32</v>
      </c>
      <c r="C32" s="60"/>
      <c r="D32" s="64"/>
      <c r="E32" s="65"/>
      <c r="F32" s="63">
        <v>160</v>
      </c>
      <c r="G32" s="1"/>
      <c r="H32" s="1"/>
      <c r="I32" s="1"/>
    </row>
    <row r="33" spans="1:9" ht="15">
      <c r="A33" s="60" t="s">
        <v>16</v>
      </c>
      <c r="B33" s="60" t="s">
        <v>33</v>
      </c>
      <c r="C33" s="60"/>
      <c r="D33" s="61"/>
      <c r="E33" s="59"/>
      <c r="F33" s="63">
        <v>160</v>
      </c>
      <c r="G33" s="1"/>
      <c r="H33" s="1"/>
      <c r="I33" s="1"/>
    </row>
    <row r="34" spans="1:9" ht="15">
      <c r="A34" s="60" t="s">
        <v>16</v>
      </c>
      <c r="B34" s="60" t="s">
        <v>34</v>
      </c>
      <c r="C34" s="60"/>
      <c r="D34" s="61"/>
      <c r="E34" s="59"/>
      <c r="F34" s="63">
        <v>160</v>
      </c>
      <c r="G34" s="1"/>
      <c r="H34" s="1"/>
      <c r="I34" s="1"/>
    </row>
    <row r="35" spans="1:9" ht="15">
      <c r="A35" s="60" t="s">
        <v>16</v>
      </c>
      <c r="B35" s="60" t="s">
        <v>35</v>
      </c>
      <c r="C35" s="60"/>
      <c r="D35" s="61"/>
      <c r="E35" s="59"/>
      <c r="F35" s="63">
        <v>160</v>
      </c>
      <c r="G35" s="1"/>
      <c r="H35" s="1"/>
      <c r="I35" s="1"/>
    </row>
    <row r="36" spans="1:9" ht="15">
      <c r="A36" s="70"/>
      <c r="B36" s="70"/>
      <c r="C36" s="70"/>
      <c r="D36" s="71"/>
      <c r="E36" s="59"/>
      <c r="F36" s="66"/>
      <c r="G36" s="1"/>
      <c r="H36" s="1"/>
      <c r="I36" s="1"/>
    </row>
    <row r="37" spans="1:9" ht="15.75">
      <c r="A37" s="50" t="s">
        <v>36</v>
      </c>
      <c r="B37" s="52" t="s">
        <v>37</v>
      </c>
      <c r="C37" s="52"/>
      <c r="D37" s="53">
        <v>1202.41</v>
      </c>
      <c r="E37" s="59"/>
      <c r="F37" s="54"/>
      <c r="G37" s="1"/>
      <c r="H37" s="1" t="s">
        <v>75</v>
      </c>
      <c r="I37" s="1"/>
    </row>
    <row r="38" spans="1:9" ht="15">
      <c r="A38" s="62"/>
      <c r="B38" s="62" t="s">
        <v>28</v>
      </c>
      <c r="C38" s="62"/>
      <c r="D38" s="57">
        <v>511.6</v>
      </c>
      <c r="E38" s="62"/>
      <c r="F38" s="63"/>
      <c r="G38" s="1"/>
      <c r="H38" s="1"/>
      <c r="I38" s="1"/>
    </row>
    <row r="39" spans="1:9" ht="15">
      <c r="A39" s="60" t="s">
        <v>13</v>
      </c>
      <c r="B39" s="60" t="s">
        <v>29</v>
      </c>
      <c r="C39" s="60"/>
      <c r="D39" s="60"/>
      <c r="E39" s="62"/>
      <c r="F39" s="63">
        <v>250</v>
      </c>
      <c r="G39" s="1"/>
      <c r="H39" s="1"/>
      <c r="I39" s="1"/>
    </row>
    <row r="40" spans="1:9" ht="15">
      <c r="A40" s="55"/>
      <c r="B40" s="56">
        <v>39764</v>
      </c>
      <c r="C40" s="55" t="s">
        <v>12</v>
      </c>
      <c r="D40" s="53">
        <v>-1202.41</v>
      </c>
      <c r="E40" s="59"/>
      <c r="F40" s="63"/>
      <c r="G40" s="1"/>
      <c r="H40" s="1"/>
      <c r="I40" s="1"/>
    </row>
    <row r="41" spans="1:9" ht="15">
      <c r="A41" s="60" t="s">
        <v>16</v>
      </c>
      <c r="B41" s="68" t="s">
        <v>30</v>
      </c>
      <c r="C41" s="60"/>
      <c r="D41" s="64"/>
      <c r="E41" s="59"/>
      <c r="F41" s="63">
        <v>150</v>
      </c>
      <c r="G41" s="1"/>
      <c r="H41" s="1"/>
      <c r="I41" s="1"/>
    </row>
    <row r="42" spans="1:9" ht="15">
      <c r="A42" s="60" t="s">
        <v>16</v>
      </c>
      <c r="B42" s="68" t="s">
        <v>31</v>
      </c>
      <c r="C42" s="60"/>
      <c r="D42" s="64"/>
      <c r="E42" s="59"/>
      <c r="F42" s="63">
        <v>300</v>
      </c>
      <c r="G42" s="1"/>
      <c r="H42" s="1"/>
      <c r="I42" s="1"/>
    </row>
    <row r="43" spans="1:9" ht="15">
      <c r="A43" s="60" t="s">
        <v>16</v>
      </c>
      <c r="B43" s="68" t="s">
        <v>32</v>
      </c>
      <c r="C43" s="60"/>
      <c r="D43" s="64"/>
      <c r="E43" s="59"/>
      <c r="F43" s="63">
        <v>265</v>
      </c>
      <c r="G43" s="1"/>
      <c r="H43" s="1"/>
      <c r="I43" s="1"/>
    </row>
    <row r="44" spans="1:9" ht="15">
      <c r="A44" s="60" t="s">
        <v>16</v>
      </c>
      <c r="B44" s="68" t="s">
        <v>33</v>
      </c>
      <c r="C44" s="60"/>
      <c r="D44" s="64"/>
      <c r="E44" s="59"/>
      <c r="F44" s="63">
        <v>220</v>
      </c>
      <c r="G44" s="1"/>
      <c r="H44" s="1"/>
      <c r="I44" s="1"/>
    </row>
    <row r="45" spans="1:9" ht="15">
      <c r="A45" s="60" t="s">
        <v>16</v>
      </c>
      <c r="B45" s="68" t="s">
        <v>34</v>
      </c>
      <c r="C45" s="60"/>
      <c r="D45" s="64"/>
      <c r="E45" s="59"/>
      <c r="F45" s="63">
        <v>550</v>
      </c>
      <c r="G45" s="1"/>
      <c r="H45" s="1"/>
      <c r="I45" s="1"/>
    </row>
    <row r="46" spans="1:9" ht="15">
      <c r="A46" s="60" t="s">
        <v>16</v>
      </c>
      <c r="B46" s="68" t="s">
        <v>35</v>
      </c>
      <c r="C46" s="60"/>
      <c r="D46" s="64"/>
      <c r="E46" s="59"/>
      <c r="F46" s="63">
        <v>400</v>
      </c>
      <c r="G46" s="1"/>
      <c r="H46" s="1"/>
      <c r="I46" s="1"/>
    </row>
    <row r="47" spans="1:9" ht="15">
      <c r="A47" s="60" t="s">
        <v>16</v>
      </c>
      <c r="B47" s="68"/>
      <c r="C47" s="60"/>
      <c r="D47" s="64"/>
      <c r="E47" s="59"/>
      <c r="F47" s="63"/>
      <c r="G47" s="1"/>
      <c r="H47" s="1"/>
      <c r="I47" s="1"/>
    </row>
    <row r="48" spans="1:9" ht="15">
      <c r="A48" s="62"/>
      <c r="B48" s="72"/>
      <c r="C48" s="62"/>
      <c r="D48" s="71"/>
      <c r="E48" s="59"/>
      <c r="F48" s="46"/>
      <c r="G48" s="1"/>
      <c r="H48" s="1"/>
      <c r="I48" s="1"/>
    </row>
    <row r="49" spans="1:9" ht="15.75">
      <c r="A49" s="73" t="s">
        <v>38</v>
      </c>
      <c r="B49" s="60"/>
      <c r="C49" s="60"/>
      <c r="D49" s="61"/>
      <c r="E49" s="62"/>
      <c r="F49" s="63">
        <v>3000</v>
      </c>
      <c r="G49" s="1"/>
      <c r="H49" s="1"/>
      <c r="I49" s="1"/>
    </row>
    <row r="50" spans="1:9" ht="15.75">
      <c r="A50" s="67"/>
      <c r="B50" s="55"/>
      <c r="C50" s="55"/>
      <c r="D50" s="74"/>
      <c r="E50" s="59"/>
      <c r="F50" s="46"/>
      <c r="G50" s="1"/>
      <c r="H50" s="1"/>
      <c r="I50" s="1"/>
    </row>
    <row r="51" spans="1:9" ht="15.75">
      <c r="A51" s="73" t="s">
        <v>39</v>
      </c>
      <c r="B51" s="60"/>
      <c r="C51" s="60"/>
      <c r="D51" s="61"/>
      <c r="E51" s="62"/>
      <c r="F51" s="63">
        <v>800</v>
      </c>
      <c r="G51" s="1"/>
      <c r="H51" s="1"/>
      <c r="I51" s="1"/>
    </row>
    <row r="52" spans="1:9" ht="15.75">
      <c r="A52" s="75"/>
      <c r="B52" s="62"/>
      <c r="C52" s="62"/>
      <c r="D52" s="74"/>
      <c r="E52" s="65"/>
      <c r="F52" s="66"/>
      <c r="G52" s="1"/>
      <c r="H52" s="1"/>
      <c r="I52" s="1"/>
    </row>
    <row r="53" spans="1:9" ht="15.75">
      <c r="A53" s="73" t="s">
        <v>40</v>
      </c>
      <c r="B53" s="60"/>
      <c r="C53" s="60"/>
      <c r="D53" s="61"/>
      <c r="E53" s="62"/>
      <c r="F53" s="63">
        <v>2000</v>
      </c>
      <c r="G53" s="1"/>
      <c r="H53" s="1"/>
      <c r="I53" s="1"/>
    </row>
    <row r="54" spans="1:9" ht="15.75">
      <c r="A54" s="75"/>
      <c r="B54" s="62"/>
      <c r="C54" s="62"/>
      <c r="D54" s="74"/>
      <c r="E54" s="65"/>
      <c r="F54" s="66"/>
      <c r="G54" s="1"/>
      <c r="H54" s="1"/>
      <c r="I54" s="1"/>
    </row>
    <row r="55" spans="1:9" ht="15.75">
      <c r="A55" s="73" t="s">
        <v>41</v>
      </c>
      <c r="B55" s="60" t="s">
        <v>42</v>
      </c>
      <c r="C55" s="60" t="s">
        <v>43</v>
      </c>
      <c r="D55" s="61"/>
      <c r="E55" s="62"/>
      <c r="F55" s="63">
        <v>3200</v>
      </c>
      <c r="G55" s="1"/>
      <c r="H55" s="1" t="s">
        <v>78</v>
      </c>
      <c r="I55" s="1"/>
    </row>
    <row r="56" spans="1:9" ht="15.75">
      <c r="A56" s="75"/>
      <c r="B56" s="62"/>
      <c r="C56" s="62"/>
      <c r="D56" s="74"/>
      <c r="E56" s="65"/>
      <c r="F56" s="66"/>
      <c r="G56" s="1"/>
      <c r="H56" s="1"/>
      <c r="I56" s="1"/>
    </row>
    <row r="57" spans="1:9" ht="15.75">
      <c r="A57" s="73" t="s">
        <v>44</v>
      </c>
      <c r="B57" s="60"/>
      <c r="C57" s="60" t="s">
        <v>45</v>
      </c>
      <c r="D57" s="61"/>
      <c r="E57" s="62"/>
      <c r="F57" s="63">
        <v>60</v>
      </c>
      <c r="G57" s="1"/>
      <c r="H57" s="1"/>
      <c r="I57" s="1"/>
    </row>
    <row r="58" spans="1:9" ht="15">
      <c r="A58" s="55"/>
      <c r="B58" s="55"/>
      <c r="C58" s="55"/>
      <c r="D58" s="74"/>
      <c r="E58" s="59"/>
      <c r="F58" s="46"/>
      <c r="G58" s="1"/>
      <c r="H58" s="1"/>
      <c r="I58" s="1"/>
    </row>
    <row r="59" spans="1:9" ht="15.75">
      <c r="A59" s="67" t="s">
        <v>46</v>
      </c>
      <c r="B59" s="67"/>
      <c r="C59" s="67"/>
      <c r="D59" s="76">
        <f>SUM(D3:D58)</f>
        <v>13133.909999999998</v>
      </c>
      <c r="E59" s="77" t="s">
        <v>47</v>
      </c>
      <c r="F59" s="78">
        <f>SUM(F15:F58)</f>
        <v>20680</v>
      </c>
      <c r="G59" s="67"/>
      <c r="H59" s="79">
        <f>SUM(D59:G59)</f>
        <v>33813.909999999996</v>
      </c>
      <c r="I59" s="1"/>
    </row>
    <row r="60" spans="1:9" ht="15" customHeight="1">
      <c r="A60" s="55"/>
      <c r="B60" s="55"/>
      <c r="C60" s="55"/>
      <c r="D60" s="55"/>
      <c r="E60" s="59"/>
      <c r="F60" s="1"/>
      <c r="G60" s="1" t="s">
        <v>48</v>
      </c>
      <c r="H60" s="38">
        <f>F68+D68</f>
        <v>9695</v>
      </c>
      <c r="I60" s="1" t="s">
        <v>69</v>
      </c>
    </row>
    <row r="61" spans="1:9" ht="15.75" thickBot="1">
      <c r="A61" s="55"/>
      <c r="B61" s="55"/>
      <c r="C61" s="55"/>
      <c r="D61" s="55"/>
      <c r="E61" s="59"/>
      <c r="F61" s="1"/>
      <c r="G61" s="1"/>
      <c r="H61" s="2"/>
      <c r="I61" s="1"/>
    </row>
    <row r="62" spans="1:9" ht="15.75">
      <c r="A62" s="67" t="s">
        <v>50</v>
      </c>
      <c r="B62" s="67"/>
      <c r="C62" s="67"/>
      <c r="D62" s="79">
        <v>200</v>
      </c>
      <c r="E62" s="59"/>
      <c r="F62" s="1"/>
      <c r="G62" s="1"/>
      <c r="H62" s="80">
        <f>H59-H60</f>
        <v>24118.909999999996</v>
      </c>
      <c r="I62" s="1" t="s">
        <v>70</v>
      </c>
    </row>
    <row r="63" spans="1:9" ht="15.75">
      <c r="A63" s="67" t="s">
        <v>52</v>
      </c>
      <c r="B63" s="67"/>
      <c r="C63" s="81" t="s">
        <v>53</v>
      </c>
      <c r="D63" s="79">
        <v>4560</v>
      </c>
      <c r="E63" s="59" t="s">
        <v>54</v>
      </c>
      <c r="F63" s="1"/>
      <c r="G63" s="1"/>
      <c r="H63" s="1"/>
      <c r="I63" s="1" t="s">
        <v>71</v>
      </c>
    </row>
    <row r="64" spans="1:9" ht="15.75">
      <c r="A64" s="82"/>
      <c r="B64" s="81" t="s">
        <v>55</v>
      </c>
      <c r="C64" s="81" t="s">
        <v>56</v>
      </c>
      <c r="D64" s="1"/>
      <c r="E64" s="59"/>
      <c r="F64" s="78">
        <v>2610</v>
      </c>
      <c r="G64" s="1"/>
      <c r="H64" s="1"/>
      <c r="I64" s="1"/>
    </row>
    <row r="65" spans="1:9" ht="15.75">
      <c r="A65" s="82"/>
      <c r="B65" s="81" t="s">
        <v>55</v>
      </c>
      <c r="C65" s="81" t="s">
        <v>58</v>
      </c>
      <c r="D65" s="1"/>
      <c r="E65" s="59"/>
      <c r="F65" s="78">
        <v>2610</v>
      </c>
      <c r="G65" s="1"/>
      <c r="H65" s="1"/>
      <c r="I65" s="1"/>
    </row>
    <row r="66" spans="1:9" ht="15.75">
      <c r="A66" s="1"/>
      <c r="B66" s="55"/>
      <c r="C66" s="55"/>
      <c r="D66" s="79">
        <f>SUM(D62:D65)</f>
        <v>4760</v>
      </c>
      <c r="E66" s="59"/>
      <c r="F66" s="1"/>
      <c r="G66" s="1"/>
      <c r="H66" s="1"/>
      <c r="I66" s="1"/>
    </row>
    <row r="67" spans="1:9" ht="15.75">
      <c r="A67" s="55" t="s">
        <v>73</v>
      </c>
      <c r="B67" s="55"/>
      <c r="C67" s="55" t="s">
        <v>62</v>
      </c>
      <c r="D67" s="86">
        <v>-285</v>
      </c>
      <c r="E67" s="59"/>
      <c r="F67" s="1"/>
      <c r="G67" s="1"/>
      <c r="H67" s="1"/>
      <c r="I67" s="1"/>
    </row>
    <row r="68" spans="1:10" ht="15.75">
      <c r="A68" s="1"/>
      <c r="B68" s="1"/>
      <c r="C68" s="83" t="s">
        <v>69</v>
      </c>
      <c r="D68" s="87">
        <f>SUM(D66:D67)</f>
        <v>4475</v>
      </c>
      <c r="E68" s="62" t="s">
        <v>47</v>
      </c>
      <c r="F68" s="63">
        <f>SUM(F64:F67)</f>
        <v>5220</v>
      </c>
      <c r="G68" s="1"/>
      <c r="H68" s="1"/>
      <c r="I68" s="1"/>
      <c r="J68" s="47"/>
    </row>
    <row r="69" spans="1:9" ht="15">
      <c r="A69" s="1"/>
      <c r="B69" s="1"/>
      <c r="C69" s="1"/>
      <c r="D69" s="38"/>
      <c r="E69" s="59"/>
      <c r="F69" s="85"/>
      <c r="G69" s="1"/>
      <c r="H69" s="1"/>
      <c r="I69" s="1"/>
    </row>
    <row r="70" spans="1:9" ht="15">
      <c r="A70" s="1"/>
      <c r="B70" s="84" t="s">
        <v>54</v>
      </c>
      <c r="C70" s="1" t="s">
        <v>66</v>
      </c>
      <c r="D70" s="1"/>
      <c r="E70" s="59"/>
      <c r="F70" s="1"/>
      <c r="G70" s="1"/>
      <c r="H70" s="1"/>
      <c r="I70" s="1"/>
    </row>
    <row r="71" spans="1:9" ht="15">
      <c r="A71" s="1"/>
      <c r="B71" s="84" t="s">
        <v>55</v>
      </c>
      <c r="C71" s="1" t="s">
        <v>79</v>
      </c>
      <c r="D71" s="1"/>
      <c r="E71" s="59"/>
      <c r="F71" s="1"/>
      <c r="G71" s="1"/>
      <c r="H71" s="1"/>
      <c r="I71" s="1"/>
    </row>
    <row r="72" spans="1:9" ht="15">
      <c r="A72" s="1"/>
      <c r="B72" s="1"/>
      <c r="C72" s="1"/>
      <c r="D72" s="1"/>
      <c r="E72" s="59"/>
      <c r="F72" s="1"/>
      <c r="G72" s="1"/>
      <c r="H72" s="1"/>
      <c r="I72" s="1"/>
    </row>
    <row r="73" spans="1:9" ht="15">
      <c r="A73" s="1"/>
      <c r="B73" s="84"/>
      <c r="C73" s="1"/>
      <c r="D73" s="1"/>
      <c r="E73" s="59"/>
      <c r="F73" s="1"/>
      <c r="G73" s="1"/>
      <c r="H73" s="1"/>
      <c r="I73" s="1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spans="6:9" ht="15">
      <c r="F83" s="1" t="s">
        <v>57</v>
      </c>
      <c r="H83" s="44"/>
      <c r="I83" s="47"/>
    </row>
    <row r="84" spans="6:9" ht="15">
      <c r="F84" s="44" t="s">
        <v>59</v>
      </c>
      <c r="I84" t="s">
        <v>72</v>
      </c>
    </row>
    <row r="85" ht="12.75">
      <c r="H85" s="49"/>
    </row>
    <row r="86" ht="15">
      <c r="F86" s="1" t="s">
        <v>63</v>
      </c>
    </row>
    <row r="87" spans="6:9" ht="15">
      <c r="F87" s="44" t="s">
        <v>64</v>
      </c>
      <c r="I87" t="s">
        <v>77</v>
      </c>
    </row>
  </sheetData>
  <printOptions/>
  <pageMargins left="0.3" right="0.4" top="0.95" bottom="1" header="0.62" footer="0.5"/>
  <pageSetup horizontalDpi="600" verticalDpi="600" orientation="landscape" scale="82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J61" sqref="J61"/>
    </sheetView>
  </sheetViews>
  <sheetFormatPr defaultColWidth="9.140625" defaultRowHeight="12.75"/>
  <cols>
    <col min="1" max="1" width="13.28125" style="0" customWidth="1"/>
    <col min="2" max="2" width="10.57421875" style="0" customWidth="1"/>
    <col min="3" max="3" width="20.00390625" style="0" bestFit="1" customWidth="1"/>
    <col min="4" max="4" width="16.7109375" style="0" customWidth="1"/>
    <col min="5" max="5" width="5.00390625" style="0" customWidth="1"/>
    <col min="6" max="6" width="14.8515625" style="0" customWidth="1"/>
    <col min="7" max="7" width="6.57421875" style="0" customWidth="1"/>
    <col min="8" max="8" width="11.421875" style="0" bestFit="1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>
      <c r="A2" s="2"/>
      <c r="B2" s="2"/>
      <c r="C2" s="2"/>
      <c r="D2" s="3" t="s">
        <v>1</v>
      </c>
      <c r="E2" s="2"/>
      <c r="F2" s="4" t="s">
        <v>2</v>
      </c>
      <c r="G2" s="2"/>
      <c r="H2" s="5" t="s">
        <v>3</v>
      </c>
    </row>
    <row r="3" spans="1:6" ht="12.75">
      <c r="A3" s="6" t="s">
        <v>4</v>
      </c>
      <c r="B3" s="7">
        <v>39651</v>
      </c>
      <c r="C3" s="8" t="s">
        <v>5</v>
      </c>
      <c r="D3" s="9">
        <v>4098.99</v>
      </c>
      <c r="F3" s="10"/>
    </row>
    <row r="4" spans="1:6" ht="12.75">
      <c r="A4" s="11"/>
      <c r="B4" s="12">
        <v>39651</v>
      </c>
      <c r="C4" s="11" t="s">
        <v>6</v>
      </c>
      <c r="D4" s="13">
        <v>162.4</v>
      </c>
      <c r="F4" s="10"/>
    </row>
    <row r="5" spans="1:6" ht="12.75">
      <c r="A5" s="11"/>
      <c r="B5" s="12">
        <v>39724</v>
      </c>
      <c r="C5" s="11" t="s">
        <v>7</v>
      </c>
      <c r="D5" s="14">
        <v>3604.74</v>
      </c>
      <c r="F5" s="10"/>
    </row>
    <row r="6" spans="1:6" ht="12.75">
      <c r="A6" s="11"/>
      <c r="B6" s="12">
        <v>39732</v>
      </c>
      <c r="C6" s="11" t="s">
        <v>8</v>
      </c>
      <c r="D6" s="14">
        <v>600</v>
      </c>
      <c r="F6" s="10"/>
    </row>
    <row r="7" spans="1:6" ht="12.75">
      <c r="A7" s="11"/>
      <c r="B7" s="12">
        <v>39755</v>
      </c>
      <c r="C7" s="11" t="s">
        <v>9</v>
      </c>
      <c r="D7" s="14">
        <v>300</v>
      </c>
      <c r="F7" s="10"/>
    </row>
    <row r="8" spans="1:6" ht="12.75">
      <c r="A8" s="11"/>
      <c r="B8" s="12">
        <v>39756</v>
      </c>
      <c r="C8" s="11" t="s">
        <v>10</v>
      </c>
      <c r="D8" s="14">
        <v>1466.66</v>
      </c>
      <c r="F8" s="10"/>
    </row>
    <row r="9" spans="1:6" ht="12.75">
      <c r="A9" s="11"/>
      <c r="B9" s="12">
        <v>39756</v>
      </c>
      <c r="C9" s="11" t="s">
        <v>11</v>
      </c>
      <c r="D9" s="14">
        <v>67.5</v>
      </c>
      <c r="F9" s="10"/>
    </row>
    <row r="10" spans="1:6" ht="12.75">
      <c r="A10" s="11"/>
      <c r="B10" s="12">
        <v>39764</v>
      </c>
      <c r="C10" s="11" t="s">
        <v>12</v>
      </c>
      <c r="D10" s="14">
        <v>-2200</v>
      </c>
      <c r="F10" s="10"/>
    </row>
    <row r="11" spans="1:6" ht="12.75">
      <c r="A11" s="11"/>
      <c r="B11" s="12">
        <v>39766</v>
      </c>
      <c r="C11" s="11" t="s">
        <v>12</v>
      </c>
      <c r="D11" s="14">
        <v>-1000</v>
      </c>
      <c r="F11" s="10"/>
    </row>
    <row r="12" spans="1:6" ht="12.75">
      <c r="A12" s="11"/>
      <c r="B12" s="12"/>
      <c r="C12" s="11"/>
      <c r="D12" s="14"/>
      <c r="F12" s="10"/>
    </row>
    <row r="13" spans="1:6" ht="12.75">
      <c r="A13" s="11"/>
      <c r="B13" s="12"/>
      <c r="C13" s="11"/>
      <c r="D13" s="14"/>
      <c r="F13" s="10"/>
    </row>
    <row r="14" spans="1:6" ht="12.75">
      <c r="A14" s="11"/>
      <c r="B14" s="12"/>
      <c r="C14" s="11"/>
      <c r="D14" s="14"/>
      <c r="F14" s="10"/>
    </row>
    <row r="15" spans="1:6" ht="12.75">
      <c r="A15" s="11"/>
      <c r="B15" s="12"/>
      <c r="C15" s="11"/>
      <c r="D15" s="14"/>
      <c r="F15" s="10"/>
    </row>
    <row r="16" spans="1:6" ht="12.75">
      <c r="A16" s="11"/>
      <c r="B16" s="12"/>
      <c r="C16" s="11"/>
      <c r="D16" s="14"/>
      <c r="E16" s="15"/>
      <c r="F16" s="10"/>
    </row>
    <row r="17" spans="1:6" ht="12.75">
      <c r="A17" s="11"/>
      <c r="B17" s="12"/>
      <c r="C17" s="11"/>
      <c r="D17" s="14"/>
      <c r="E17" s="15"/>
      <c r="F17" s="10"/>
    </row>
    <row r="18" spans="1:6" ht="12.75">
      <c r="A18" s="16" t="s">
        <v>13</v>
      </c>
      <c r="B18" s="16" t="s">
        <v>14</v>
      </c>
      <c r="C18" s="16" t="s">
        <v>15</v>
      </c>
      <c r="D18" s="17"/>
      <c r="E18" s="18"/>
      <c r="F18" s="19">
        <v>1400</v>
      </c>
    </row>
    <row r="19" spans="1:6" ht="12.75">
      <c r="A19" s="16" t="s">
        <v>16</v>
      </c>
      <c r="B19" s="16" t="s">
        <v>17</v>
      </c>
      <c r="C19" s="16" t="s">
        <v>16</v>
      </c>
      <c r="D19" s="20"/>
      <c r="E19" s="21"/>
      <c r="F19" s="19">
        <v>1400</v>
      </c>
    </row>
    <row r="20" spans="1:6" ht="12.75">
      <c r="A20" s="16" t="s">
        <v>16</v>
      </c>
      <c r="B20" s="16" t="s">
        <v>18</v>
      </c>
      <c r="C20" s="16" t="s">
        <v>16</v>
      </c>
      <c r="D20" s="20"/>
      <c r="E20" s="21"/>
      <c r="F20" s="19">
        <v>1400</v>
      </c>
    </row>
    <row r="21" spans="1:6" ht="12.75">
      <c r="A21" s="16" t="s">
        <v>16</v>
      </c>
      <c r="B21" s="16" t="s">
        <v>19</v>
      </c>
      <c r="C21" s="16" t="s">
        <v>16</v>
      </c>
      <c r="D21" s="20"/>
      <c r="E21" s="21"/>
      <c r="F21" s="19">
        <v>1400</v>
      </c>
    </row>
    <row r="22" spans="1:6" ht="12.75">
      <c r="A22" s="16" t="s">
        <v>16</v>
      </c>
      <c r="B22" s="16" t="s">
        <v>20</v>
      </c>
      <c r="C22" s="16" t="s">
        <v>16</v>
      </c>
      <c r="D22" s="20"/>
      <c r="E22" s="21"/>
      <c r="F22" s="19">
        <v>1400</v>
      </c>
    </row>
    <row r="23" spans="1:6" ht="12.75">
      <c r="A23" s="16" t="s">
        <v>16</v>
      </c>
      <c r="B23" s="16" t="s">
        <v>21</v>
      </c>
      <c r="C23" s="16" t="s">
        <v>16</v>
      </c>
      <c r="D23" s="20"/>
      <c r="E23" s="21"/>
      <c r="F23" s="19">
        <v>1400</v>
      </c>
    </row>
    <row r="24" spans="1:6" ht="12.75">
      <c r="A24" s="18"/>
      <c r="B24" s="18"/>
      <c r="C24" s="18"/>
      <c r="D24" s="9"/>
      <c r="E24" s="21"/>
      <c r="F24" s="22"/>
    </row>
    <row r="25" spans="1:6" ht="12.75">
      <c r="A25" s="23" t="s">
        <v>22</v>
      </c>
      <c r="B25" s="11"/>
      <c r="C25" s="11" t="s">
        <v>12</v>
      </c>
      <c r="D25" s="9">
        <v>0</v>
      </c>
      <c r="E25" s="15"/>
      <c r="F25" s="10"/>
    </row>
    <row r="26" spans="1:6" ht="12.75">
      <c r="A26" s="23" t="s">
        <v>23</v>
      </c>
      <c r="B26" s="11"/>
      <c r="C26" s="11" t="s">
        <v>24</v>
      </c>
      <c r="D26" s="13">
        <v>2500</v>
      </c>
      <c r="E26" s="15"/>
      <c r="F26" s="10"/>
    </row>
    <row r="27" spans="1:6" ht="12.75">
      <c r="A27" s="23"/>
      <c r="B27" s="11"/>
      <c r="C27" s="11"/>
      <c r="D27" s="13"/>
      <c r="E27" s="15"/>
      <c r="F27" s="10"/>
    </row>
    <row r="28" spans="1:6" ht="12.75">
      <c r="A28" s="23" t="s">
        <v>25</v>
      </c>
      <c r="B28" s="11" t="s">
        <v>26</v>
      </c>
      <c r="C28" s="11"/>
      <c r="D28" s="13">
        <v>4235.82</v>
      </c>
      <c r="E28" s="15"/>
      <c r="F28" s="10"/>
    </row>
    <row r="29" spans="1:6" ht="12.75">
      <c r="A29" s="23"/>
      <c r="B29" s="11" t="s">
        <v>27</v>
      </c>
      <c r="C29" s="11"/>
      <c r="D29" s="14">
        <v>3707.76</v>
      </c>
      <c r="E29" s="15"/>
      <c r="F29" s="10"/>
    </row>
    <row r="30" spans="1:6" ht="12.75">
      <c r="A30" s="11"/>
      <c r="B30" s="18" t="s">
        <v>28</v>
      </c>
      <c r="C30" s="18"/>
      <c r="D30" s="13">
        <v>1003.76</v>
      </c>
      <c r="E30" s="15"/>
      <c r="F30" s="10"/>
    </row>
    <row r="31" spans="1:6" ht="12.75">
      <c r="A31" s="16" t="s">
        <v>13</v>
      </c>
      <c r="B31" s="16" t="s">
        <v>29</v>
      </c>
      <c r="C31" s="16"/>
      <c r="D31" s="17"/>
      <c r="E31" s="18"/>
      <c r="F31" s="19">
        <v>125</v>
      </c>
    </row>
    <row r="32" spans="1:6" ht="12.75">
      <c r="A32" s="16" t="s">
        <v>16</v>
      </c>
      <c r="B32" s="24">
        <v>39764</v>
      </c>
      <c r="C32" s="16" t="s">
        <v>12</v>
      </c>
      <c r="D32" s="9">
        <v>-6000</v>
      </c>
      <c r="E32" s="21"/>
      <c r="F32" s="25"/>
    </row>
    <row r="33" spans="1:6" ht="12.75">
      <c r="A33" s="16" t="s">
        <v>16</v>
      </c>
      <c r="B33" s="24" t="s">
        <v>30</v>
      </c>
      <c r="C33" s="16"/>
      <c r="D33" s="20"/>
      <c r="E33" s="21"/>
      <c r="F33" s="19">
        <v>160</v>
      </c>
    </row>
    <row r="34" spans="1:6" ht="12.75">
      <c r="A34" s="16" t="s">
        <v>16</v>
      </c>
      <c r="B34" s="24" t="s">
        <v>31</v>
      </c>
      <c r="C34" s="16"/>
      <c r="D34" s="20"/>
      <c r="E34" s="21"/>
      <c r="F34" s="19">
        <v>160</v>
      </c>
    </row>
    <row r="35" spans="1:6" ht="12.75">
      <c r="A35" s="16" t="s">
        <v>16</v>
      </c>
      <c r="B35" s="24" t="s">
        <v>32</v>
      </c>
      <c r="C35" s="16"/>
      <c r="D35" s="20"/>
      <c r="E35" s="21"/>
      <c r="F35" s="19">
        <v>160</v>
      </c>
    </row>
    <row r="36" spans="1:6" ht="12.75">
      <c r="A36" s="16" t="s">
        <v>16</v>
      </c>
      <c r="B36" s="16" t="s">
        <v>33</v>
      </c>
      <c r="C36" s="16"/>
      <c r="D36" s="17"/>
      <c r="E36" s="15"/>
      <c r="F36" s="19">
        <v>160</v>
      </c>
    </row>
    <row r="37" spans="1:6" ht="12.75">
      <c r="A37" s="16" t="s">
        <v>16</v>
      </c>
      <c r="B37" s="16" t="s">
        <v>34</v>
      </c>
      <c r="C37" s="16"/>
      <c r="D37" s="17"/>
      <c r="E37" s="15"/>
      <c r="F37" s="19">
        <v>160</v>
      </c>
    </row>
    <row r="38" spans="1:6" ht="12.75">
      <c r="A38" s="16" t="s">
        <v>16</v>
      </c>
      <c r="B38" s="16" t="s">
        <v>35</v>
      </c>
      <c r="C38" s="16"/>
      <c r="D38" s="17"/>
      <c r="E38" s="15"/>
      <c r="F38" s="19">
        <v>160</v>
      </c>
    </row>
    <row r="39" spans="1:6" ht="12.75">
      <c r="A39" s="26"/>
      <c r="B39" s="26"/>
      <c r="C39" s="26"/>
      <c r="D39" s="27"/>
      <c r="E39" s="15"/>
      <c r="F39" s="22"/>
    </row>
    <row r="40" spans="1:6" ht="12.75">
      <c r="A40" s="6" t="s">
        <v>36</v>
      </c>
      <c r="B40" s="8" t="s">
        <v>37</v>
      </c>
      <c r="C40" s="8"/>
      <c r="D40" s="9">
        <v>1202.41</v>
      </c>
      <c r="E40" s="15"/>
      <c r="F40" s="10"/>
    </row>
    <row r="41" spans="1:6" ht="12.75">
      <c r="A41" s="18"/>
      <c r="B41" s="18" t="s">
        <v>28</v>
      </c>
      <c r="C41" s="18"/>
      <c r="D41" s="13">
        <v>511.6</v>
      </c>
      <c r="E41" s="18"/>
      <c r="F41" s="19"/>
    </row>
    <row r="42" spans="1:6" ht="12.75">
      <c r="A42" s="16" t="s">
        <v>13</v>
      </c>
      <c r="B42" s="16" t="s">
        <v>29</v>
      </c>
      <c r="C42" s="16"/>
      <c r="D42" s="16"/>
      <c r="E42" s="18"/>
      <c r="F42" s="19">
        <v>250</v>
      </c>
    </row>
    <row r="43" spans="1:6" ht="12.75">
      <c r="A43" s="11"/>
      <c r="B43" s="12">
        <v>39764</v>
      </c>
      <c r="C43" s="11" t="s">
        <v>12</v>
      </c>
      <c r="D43" s="9">
        <v>-1202.41</v>
      </c>
      <c r="E43" s="15"/>
      <c r="F43" s="19"/>
    </row>
    <row r="44" spans="1:6" ht="12.75">
      <c r="A44" s="16" t="s">
        <v>16</v>
      </c>
      <c r="B44" s="24" t="s">
        <v>30</v>
      </c>
      <c r="C44" s="16"/>
      <c r="D44" s="20"/>
      <c r="E44" s="15"/>
      <c r="F44" s="19">
        <v>150</v>
      </c>
    </row>
    <row r="45" spans="1:6" ht="12.75">
      <c r="A45" s="16" t="s">
        <v>16</v>
      </c>
      <c r="B45" s="24" t="s">
        <v>31</v>
      </c>
      <c r="C45" s="16"/>
      <c r="D45" s="20"/>
      <c r="E45" s="15"/>
      <c r="F45" s="19">
        <v>300</v>
      </c>
    </row>
    <row r="46" spans="1:6" ht="12.75">
      <c r="A46" s="16" t="s">
        <v>16</v>
      </c>
      <c r="B46" s="24" t="s">
        <v>32</v>
      </c>
      <c r="C46" s="16"/>
      <c r="D46" s="20"/>
      <c r="E46" s="15"/>
      <c r="F46" s="19">
        <v>265</v>
      </c>
    </row>
    <row r="47" spans="1:6" ht="12.75">
      <c r="A47" s="16" t="s">
        <v>16</v>
      </c>
      <c r="B47" s="24" t="s">
        <v>33</v>
      </c>
      <c r="C47" s="16"/>
      <c r="D47" s="20"/>
      <c r="E47" s="15"/>
      <c r="F47" s="19">
        <v>220</v>
      </c>
    </row>
    <row r="48" spans="1:6" ht="12.75">
      <c r="A48" s="16" t="s">
        <v>16</v>
      </c>
      <c r="B48" s="24" t="s">
        <v>34</v>
      </c>
      <c r="C48" s="16"/>
      <c r="D48" s="20"/>
      <c r="E48" s="15"/>
      <c r="F48" s="19">
        <v>550</v>
      </c>
    </row>
    <row r="49" spans="1:6" ht="12.75">
      <c r="A49" s="16" t="s">
        <v>16</v>
      </c>
      <c r="B49" s="24" t="s">
        <v>35</v>
      </c>
      <c r="C49" s="16"/>
      <c r="D49" s="20"/>
      <c r="E49" s="15"/>
      <c r="F49" s="19">
        <v>400</v>
      </c>
    </row>
    <row r="50" spans="1:6" ht="12.75">
      <c r="A50" s="16" t="s">
        <v>16</v>
      </c>
      <c r="B50" s="24"/>
      <c r="C50" s="16"/>
      <c r="D50" s="20"/>
      <c r="E50" s="15"/>
      <c r="F50" s="19"/>
    </row>
    <row r="51" spans="1:6" ht="12.75">
      <c r="A51" s="18"/>
      <c r="B51" s="28"/>
      <c r="C51" s="18"/>
      <c r="D51" s="27"/>
      <c r="E51" s="15"/>
      <c r="F51" s="29"/>
    </row>
    <row r="52" spans="1:6" ht="12.75">
      <c r="A52" s="30" t="s">
        <v>38</v>
      </c>
      <c r="B52" s="16"/>
      <c r="C52" s="16"/>
      <c r="D52" s="17"/>
      <c r="E52" s="18"/>
      <c r="F52" s="19">
        <v>3000</v>
      </c>
    </row>
    <row r="53" spans="1:6" ht="12.75">
      <c r="A53" s="23"/>
      <c r="B53" s="11"/>
      <c r="C53" s="11"/>
      <c r="D53" s="31"/>
      <c r="E53" s="15"/>
      <c r="F53" s="29"/>
    </row>
    <row r="54" spans="1:6" ht="12.75">
      <c r="A54" s="30" t="s">
        <v>39</v>
      </c>
      <c r="B54" s="16"/>
      <c r="C54" s="16"/>
      <c r="D54" s="17"/>
      <c r="E54" s="18"/>
      <c r="F54" s="19">
        <v>80</v>
      </c>
    </row>
    <row r="55" spans="1:6" ht="12.75">
      <c r="A55" s="32"/>
      <c r="B55" s="18"/>
      <c r="C55" s="18"/>
      <c r="D55" s="31"/>
      <c r="E55" s="21"/>
      <c r="F55" s="22"/>
    </row>
    <row r="56" spans="1:6" ht="12.75">
      <c r="A56" s="30" t="s">
        <v>40</v>
      </c>
      <c r="B56" s="16"/>
      <c r="C56" s="16"/>
      <c r="D56" s="17"/>
      <c r="E56" s="18"/>
      <c r="F56" s="19">
        <v>2000</v>
      </c>
    </row>
    <row r="57" spans="1:6" ht="12.75">
      <c r="A57" s="32"/>
      <c r="B57" s="18"/>
      <c r="C57" s="18"/>
      <c r="D57" s="31"/>
      <c r="E57" s="21"/>
      <c r="F57" s="22"/>
    </row>
    <row r="58" spans="1:6" ht="12.75">
      <c r="A58" s="30" t="s">
        <v>41</v>
      </c>
      <c r="B58" s="16" t="s">
        <v>42</v>
      </c>
      <c r="C58" s="16" t="s">
        <v>43</v>
      </c>
      <c r="D58" s="17"/>
      <c r="E58" s="18"/>
      <c r="F58" s="19">
        <v>6500</v>
      </c>
    </row>
    <row r="59" spans="1:6" ht="12.75">
      <c r="A59" s="32"/>
      <c r="B59" s="18"/>
      <c r="C59" s="18"/>
      <c r="D59" s="31"/>
      <c r="E59" s="21"/>
      <c r="F59" s="22"/>
    </row>
    <row r="60" spans="1:6" ht="12.75">
      <c r="A60" s="30" t="s">
        <v>44</v>
      </c>
      <c r="B60" s="16"/>
      <c r="C60" s="16" t="s">
        <v>45</v>
      </c>
      <c r="D60" s="17"/>
      <c r="E60" s="18"/>
      <c r="F60" s="19">
        <v>60</v>
      </c>
    </row>
    <row r="61" spans="1:6" ht="12.75">
      <c r="A61" s="11"/>
      <c r="B61" s="11"/>
      <c r="C61" s="11"/>
      <c r="D61" s="31"/>
      <c r="E61" s="15"/>
      <c r="F61" s="29"/>
    </row>
    <row r="62" spans="1:8" ht="15.75">
      <c r="A62" s="33" t="s">
        <v>46</v>
      </c>
      <c r="B62" s="33"/>
      <c r="C62" s="33"/>
      <c r="D62" s="34">
        <f>SUM(D3:D61)</f>
        <v>13059.229999999998</v>
      </c>
      <c r="E62" s="35" t="s">
        <v>47</v>
      </c>
      <c r="F62" s="36">
        <f>SUM(F18:F61)</f>
        <v>23260</v>
      </c>
      <c r="G62" s="33"/>
      <c r="H62" s="37">
        <f>SUM(D62:G62)</f>
        <v>36319.229999999996</v>
      </c>
    </row>
    <row r="63" spans="1:9" ht="15" customHeight="1">
      <c r="A63" s="11"/>
      <c r="B63" s="11"/>
      <c r="C63" s="11"/>
      <c r="D63" s="11"/>
      <c r="E63" s="15"/>
      <c r="G63" t="s">
        <v>48</v>
      </c>
      <c r="H63" s="38">
        <f>F71+D71</f>
        <v>9695</v>
      </c>
      <c r="I63" t="s">
        <v>49</v>
      </c>
    </row>
    <row r="64" spans="1:8" ht="15.75" thickBot="1">
      <c r="A64" s="11"/>
      <c r="B64" s="11"/>
      <c r="C64" s="11"/>
      <c r="D64" s="11"/>
      <c r="E64" s="15"/>
      <c r="H64" s="2"/>
    </row>
    <row r="65" spans="1:9" ht="15.75">
      <c r="A65" s="33" t="s">
        <v>50</v>
      </c>
      <c r="B65" s="33"/>
      <c r="C65" s="33"/>
      <c r="D65" s="37">
        <v>200</v>
      </c>
      <c r="E65" s="15"/>
      <c r="H65" s="39">
        <f>H62-H63</f>
        <v>26624.229999999996</v>
      </c>
      <c r="I65" s="40" t="s">
        <v>51</v>
      </c>
    </row>
    <row r="66" spans="1:8" ht="15.75">
      <c r="A66" s="33" t="s">
        <v>52</v>
      </c>
      <c r="B66" s="33"/>
      <c r="C66" s="41" t="s">
        <v>53</v>
      </c>
      <c r="D66" s="37">
        <v>4560</v>
      </c>
      <c r="E66" s="15" t="s">
        <v>54</v>
      </c>
      <c r="H66" s="1"/>
    </row>
    <row r="67" spans="1:8" ht="15.75">
      <c r="A67" s="42"/>
      <c r="B67" s="43" t="s">
        <v>55</v>
      </c>
      <c r="C67" s="41" t="s">
        <v>56</v>
      </c>
      <c r="E67" s="15"/>
      <c r="F67" s="36">
        <v>2610</v>
      </c>
      <c r="H67" s="1" t="s">
        <v>57</v>
      </c>
    </row>
    <row r="68" spans="1:10" ht="15.75">
      <c r="A68" s="42"/>
      <c r="B68" s="43" t="s">
        <v>55</v>
      </c>
      <c r="C68" s="41" t="s">
        <v>58</v>
      </c>
      <c r="E68" s="15"/>
      <c r="F68" s="36">
        <v>2610</v>
      </c>
      <c r="H68" s="44" t="s">
        <v>59</v>
      </c>
      <c r="J68" t="s">
        <v>60</v>
      </c>
    </row>
    <row r="69" spans="2:5" ht="15.75">
      <c r="B69" s="11"/>
      <c r="C69" s="11"/>
      <c r="D69" s="37">
        <f>SUM(D65:D68)</f>
        <v>4760</v>
      </c>
      <c r="E69" s="15"/>
    </row>
    <row r="70" spans="1:8" ht="15.75">
      <c r="A70" s="11" t="s">
        <v>61</v>
      </c>
      <c r="B70" s="11"/>
      <c r="C70" s="11" t="s">
        <v>62</v>
      </c>
      <c r="D70" s="45">
        <v>-285</v>
      </c>
      <c r="E70" s="15"/>
      <c r="H70" s="1" t="s">
        <v>63</v>
      </c>
    </row>
    <row r="71" spans="4:10" ht="15">
      <c r="D71" s="38">
        <f>SUM(D69:D70)</f>
        <v>4475</v>
      </c>
      <c r="E71" s="15"/>
      <c r="F71" s="46">
        <f>SUM(F67:F70)</f>
        <v>5220</v>
      </c>
      <c r="H71" s="44" t="s">
        <v>64</v>
      </c>
      <c r="J71" s="47" t="s">
        <v>65</v>
      </c>
    </row>
    <row r="72" spans="4:6" ht="15">
      <c r="D72" s="38"/>
      <c r="E72" s="15"/>
      <c r="F72" s="46"/>
    </row>
    <row r="73" spans="2:8" ht="15">
      <c r="B73" s="48" t="s">
        <v>54</v>
      </c>
      <c r="C73" t="s">
        <v>66</v>
      </c>
      <c r="E73" s="15"/>
      <c r="H73" s="44"/>
    </row>
    <row r="74" spans="2:5" ht="12.75">
      <c r="B74" s="48" t="s">
        <v>55</v>
      </c>
      <c r="C74" t="s">
        <v>67</v>
      </c>
      <c r="E74" s="15"/>
    </row>
    <row r="75" spans="5:9" ht="15">
      <c r="E75" s="15"/>
      <c r="H75" s="44"/>
      <c r="I75" s="47"/>
    </row>
    <row r="76" spans="2:5" ht="12.75">
      <c r="B76" s="48" t="s">
        <v>54</v>
      </c>
      <c r="C76" t="s">
        <v>68</v>
      </c>
      <c r="E76" s="15"/>
    </row>
    <row r="77" spans="5:8" ht="12.75">
      <c r="E77" s="15"/>
      <c r="H77" s="49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</sheetData>
  <printOptions/>
  <pageMargins left="0.75" right="0.75" top="0.46" bottom="1" header="0.5" footer="0.5"/>
  <pageSetup horizontalDpi="600" verticalDpi="600" orientation="landscape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Andersenk</dc:creator>
  <cp:keywords/>
  <dc:description/>
  <cp:lastModifiedBy>sbintz</cp:lastModifiedBy>
  <cp:lastPrinted>2008-11-19T00:40:16Z</cp:lastPrinted>
  <dcterms:created xsi:type="dcterms:W3CDTF">2008-11-17T17:45:50Z</dcterms:created>
  <dcterms:modified xsi:type="dcterms:W3CDTF">2008-11-26T00:38:51Z</dcterms:modified>
  <cp:category>::ODMA\GRPWISE\ASPOSUPT.PUPSC.PUPSCDocs:59908.1</cp:category>
  <cp:version/>
  <cp:contentType/>
  <cp:contentStatus/>
</cp:coreProperties>
</file>